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0E1BC460-72D3-469A-B10F-D3208FC337DA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<sst xmlns="http://schemas.openxmlformats.org/spreadsheetml/2006/main" count="115" uniqueCount="106">
  <si>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</si>
  <si>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</si>
  <si>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</si>
  <si>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</si>
  <si>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</si>
  <si>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</si>
  <si>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</si>
  <si>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</si>
  <si>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</si>
  <si>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</si>
  <si>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</si>
  <si>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</si>
  <si>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</si>
  <si>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</si>
  <si>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</si>
  <si>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</si>
  <si>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</si>
  <si>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</si>
  <si>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</si>
  <si>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</si>
  <si>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</si>
  <si>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</si>
  <si>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</si>
  <si>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</si>
  <si>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</si>
  <si>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</si>
  <si>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</si>
  <si>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</si>
  <si>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</si>
  <si>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</si>
  <si>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</si>
  <si>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</si>
  <si>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</si>
  <si>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</si>
  <si>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</si>
  <si>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</si>
  <si>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</si>
  <si>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</si>
  <si>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</si>
  <si>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</si>
  <si>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</si>
  <si>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</si>
  <si>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</si>
  <si>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</si>
  <si>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</si>
  <si>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</si>
  <si>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</si>
  <si>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</si>
  <si>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</si>
  <si>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</si>
  <si>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</si>
  <si>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</si>
  <si>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</si>
  <si>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</si>
  <si>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</si>
  <si>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</si>
  <si>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</si>
  <si>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</si>
  <si>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</si>
  <si>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</si>
  <si>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</si>
  <si>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</si>
  <si>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</si>
  <si>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</si>
  <si>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</si>
  <si>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</si>
  <si>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</si>
  <si>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</si>
  <si>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</si>
  <si>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</si>
  <si>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</si>
  <si>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</si>
  <si>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</si>
  <si>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</si>
  <si>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</si>
  <si>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</si>
  <si>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</si>
  <si>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</si>
  <si>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</si>
  <si>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</si>
  <si>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</si>
  <si>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</si>
  <si>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</si>
  <si>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</si>
  <si>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</si>
  <si>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</si>
  <si>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</si>
  <si>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</si>
  <si>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</si>
  <si>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</si>
  <si>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</si>
  <si>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</si>
  <si>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</si>
  <si>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</si>
  <si>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</si>
  <si>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</si>
  <si>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</si>
  <si>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</si>
  <si>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</si>
  <si>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</si>
  <si>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</si>
  <si>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Hilton Grand Vacations Central (HGVNY) Pillows Model </t>
  </si>
  <si>
    <t>25-688</t>
  </si>
  <si>
    <t>Rotar</t>
  </si>
  <si>
    <t>Harris</t>
  </si>
  <si>
    <t>1.07 yds Caromar at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</si>
</sst>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L35" sqref="L35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45964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250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250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135</v>
      </c>
      <c r="J35" s="87">
        <f t="shared" si="8"/>
        <v>0.54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1.96</v>
      </c>
      <c r="J40" s="17">
        <f t="shared" si="8"/>
        <v>7.8399999999999997E-3</v>
      </c>
      <c r="K40" s="28"/>
      <c r="L40" s="33" t="s">
        <v>105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136.96</v>
      </c>
      <c r="J42" s="46">
        <f>SUM(J14:J41)</f>
        <v>0.54783999999999999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248.04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3.7205999999999997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136.96</v>
      </c>
      <c r="J58" s="76">
        <f>IFERROR(I58/$B$10,0)</f>
        <v>0.54783999999999999</v>
      </c>
      <c r="L58" s="70" t="s">
        <v>104</v>
      </c>
      <c r="M58" s="71">
        <v>1.4999999999999999E-2</v>
      </c>
      <c r="N58" s="72">
        <f>+M58*M55</f>
        <v>3.7205999999999997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113.03999999999999</v>
      </c>
      <c r="J60" s="82">
        <f>IFERROR(I60/$B$10,0)</f>
        <v>0.45215999999999995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1.96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86C90F95-49F7-42D9-B3E3-732930C263D7}"/>
</file>

<file path=customXml/itemProps2.xml><?xml version="1.0" encoding="utf-8"?>
<ds:datastoreItem xmlns:ds="http://schemas.openxmlformats.org/officeDocument/2006/customXml" ds:itemID="{E5BA664D-4B2F-41D1-B616-A82EA35F3058}"/>
</file>

<file path=customXml/itemProps3.xml><?xml version="1.0" encoding="utf-8"?>
<ds:datastoreItem xmlns:ds="http://schemas.openxmlformats.org/officeDocument/2006/customXml" ds:itemID="{BD10094A-16B4-4970-AA4B-CE7F8E03C8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2025-12-17T20:53:04Z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</Properties>
</file>