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160BECA5-C2F7-4A34-9811-5002AFE55C4D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40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<sst xmlns="http://schemas.openxmlformats.org/spreadsheetml/2006/main" count="114" uniqueCount="105">
  <si>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</si>
  <si>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</si>
  <si>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</si>
  <si>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</si>
  <si>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</si>
  <si>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</si>
  <si>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</si>
  <si>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</si>
  <si>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</si>
  <si>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</si>
  <si>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</si>
  <si>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</si>
  <si>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</si>
  <si>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</si>
  <si>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</si>
  <si>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</si>
  <si>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</si>
  <si>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</si>
  <si>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</si>
  <si>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</si>
  <si>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</si>
  <si>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</si>
  <si>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</si>
  <si>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</si>
  <si>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</si>
  <si>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</si>
  <si>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</si>
  <si>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</si>
  <si>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</si>
  <si>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</si>
  <si>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</si>
  <si>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</si>
  <si>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</si>
  <si>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</si>
  <si>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</si>
  <si>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</si>
  <si>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</si>
  <si>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</si>
  <si>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</si>
  <si>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</si>
  <si>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</si>
  <si>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</si>
  <si>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</si>
  <si>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</si>
  <si>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</si>
  <si>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</si>
  <si>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</si>
  <si>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</si>
  <si>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</si>
  <si>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</si>
  <si>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</si>
  <si>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</si>
  <si>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</si>
  <si>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</si>
  <si>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</si>
  <si>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</si>
  <si>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</si>
  <si>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</si>
  <si>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</si>
  <si>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</si>
  <si>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</si>
  <si>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</si>
  <si>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</si>
  <si>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</si>
  <si>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</si>
  <si>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</si>
  <si>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</si>
  <si>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</si>
  <si>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</si>
  <si>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</si>
  <si>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</si>
  <si>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</si>
  <si>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</si>
  <si>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</si>
  <si>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</si>
  <si>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</si>
  <si>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</si>
  <si>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</si>
  <si>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</si>
  <si>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</si>
  <si>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</si>
  <si>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</si>
  <si>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</si>
  <si>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</si>
  <si>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</si>
  <si>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</si>
  <si>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</si>
  <si>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</si>
  <si>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</si>
  <si>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</si>
  <si>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</si>
  <si>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</si>
  <si>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</si>
  <si>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</si>
  <si>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</si>
  <si>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</si>
  <si>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</si>
  <si>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</si>
  <si>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</si>
  <si>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</si>
  <si>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</si>
  <si>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25-478</t>
  </si>
  <si>
    <t>Four Seasons Maui Club Level 25-FSMCL097 Job Cost</t>
  </si>
  <si>
    <t>Harris</t>
  </si>
  <si>
    <t>Rochelle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</si>
</sst>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J6" sqref="J6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45848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101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487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487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292</v>
      </c>
      <c r="J35" s="87">
        <f t="shared" si="8"/>
        <v>0.59958932238193019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292</v>
      </c>
      <c r="J42" s="46">
        <f>SUM(J14:J41)</f>
        <v>0.59958932238193019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487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7.3049999999999997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292</v>
      </c>
      <c r="J58" s="76">
        <f>IFERROR(I58/$B$10,0)</f>
        <v>0.59958932238193019</v>
      </c>
      <c r="L58" s="70" t="s">
        <v>104</v>
      </c>
      <c r="M58" s="71">
        <v>1.4999999999999999E-2</v>
      </c>
      <c r="N58" s="72">
        <f>+M58*M55</f>
        <v>7.3049999999999997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195</v>
      </c>
      <c r="J60" s="82">
        <f>IFERROR(I60/$B$10,0)</f>
        <v>0.40041067761806981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0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2025-09-17T18:25:40Z</dcterms:modified>
</cp:coreProperties>
</file>