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39 45TH ST Hotel Mock Up Floor/01. Quotes/Proposals/"/>
    </mc:Choice>
  </mc:AlternateContent>
  <xr:revisionPtr revIDLastSave="14" documentId="8_{AEE08CA8-1B22-4A15-A2D0-4AE62B238E25}" xr6:coauthVersionLast="47" xr6:coauthVersionMax="47" xr10:uidLastSave="{CEF72280-D5CA-4A51-9C1A-A94935A5DA60}"/>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Quote!$A$1:$K$60</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K27" i="2" l="1"/>
  <c r="K26" i="2"/>
  <c r="I26" i="2"/>
  <c r="K25" i="2"/>
  <c r="I25" i="2"/>
  <c r="K24" i="2"/>
  <c r="K23" i="2"/>
  <c r="I23" i="2"/>
  <c r="K22" i="2"/>
  <c r="I22" i="2"/>
  <c r="K21" i="2"/>
  <c r="K20" i="2"/>
  <c r="I20" i="2"/>
  <c r="K19" i="2"/>
  <c r="I19" i="2"/>
  <c r="K18" i="2" l="1"/>
  <c r="K17" i="2"/>
  <c r="I17" i="2"/>
  <c r="K16" i="2"/>
  <c r="I16" i="2"/>
</calcChain>
</file>

<file path=xl/sharedStrings.xml><?xml version="1.0" encoding="utf-8"?>
<sst xmlns="http://schemas.openxmlformats.org/spreadsheetml/2006/main" count="176" uniqueCount="147">
  <si>
    <t>Qty</t>
  </si>
  <si>
    <t>Product</t>
  </si>
  <si>
    <t>Project:</t>
  </si>
  <si>
    <t>Area</t>
  </si>
  <si>
    <t>Quotation is based on the total project being fabricated at one time.  Production required in phases may be subject to additional charges.</t>
  </si>
  <si>
    <t>Yardages quoted are Customer's Own Material unless otherwise noted.</t>
  </si>
  <si>
    <t>Prepared by:</t>
  </si>
  <si>
    <t>Style #</t>
  </si>
  <si>
    <t>Fabric</t>
  </si>
  <si>
    <t>Yardage</t>
  </si>
  <si>
    <t>Price</t>
  </si>
  <si>
    <t>Fabric/Color</t>
  </si>
  <si>
    <t>Total</t>
  </si>
  <si>
    <t>Each</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</si>
  <si>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</si>
  <si>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</si>
  <si>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</si>
  <si>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</si>
  <si>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</si>
  <si>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</si>
  <si>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</si>
  <si>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</si>
  <si>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</si>
  <si>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</si>
  <si>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</si>
  <si>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</si>
  <si>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</si>
  <si>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</si>
  <si>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</si>
  <si>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</si>
  <si>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</si>
  <si>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</si>
  <si>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</si>
  <si>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</si>
  <si>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</si>
  <si>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</si>
  <si>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</si>
  <si>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</si>
  <si>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</si>
  <si>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</si>
  <si>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</si>
  <si>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</si>
  <si>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</si>
  <si>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</si>
  <si>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</si>
  <si>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</si>
  <si>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</si>
  <si>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</si>
  <si>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</si>
  <si>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</si>
  <si>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</si>
  <si>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</si>
  <si>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</si>
  <si>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</si>
  <si>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</si>
  <si>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</si>
  <si>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</si>
  <si>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</si>
  <si>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</si>
  <si>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</si>
  <si>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</si>
  <si>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</si>
  <si>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</si>
  <si>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</si>
  <si>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</si>
  <si>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</si>
  <si>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</si>
  <si>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</si>
  <si>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</si>
  <si>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</si>
  <si>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</si>
  <si>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</si>
  <si>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</si>
  <si>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</si>
  <si>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</si>
  <si>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</si>
  <si>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</si>
  <si>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</si>
  <si>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</si>
  <si>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</si>
  <si>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</si>
  <si>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</si>
  <si>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</si>
  <si>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</si>
  <si>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</si>
  <si>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</si>
  <si>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</si>
  <si>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</si>
  <si>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</si>
  <si>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</si>
  <si>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</si>
  <si>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</si>
  <si>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</si>
  <si>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</si>
  <si>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</si>
  <si>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</si>
  <si>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</si>
  <si>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</si>
  <si>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</si>
  <si>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</si>
  <si>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</si>
  <si>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</si>
  <si>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</si>
  <si>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</si>
  <si>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</si>
  <si>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</si>
  <si>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</si>
  <si>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</si>
  <si>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</si>
  <si>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</si>
  <si>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</si>
  <si>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</si>
  <si>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</si>
  <si>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</si>
  <si>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</si>
  <si>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</si>
  <si>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</si>
  <si>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</si>
  <si>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</si>
  <si>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</si>
  <si>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</si>
  <si>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</si>
  <si>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</si>
  <si>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</si>
  <si>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</si>
  <si>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Katie Alderson</t>
  </si>
  <si>
    <t>NY Hotel 45th Street Model</t>
  </si>
  <si>
    <t>New York, NY</t>
  </si>
  <si>
    <t>katie.alderson@thelawrencegroup.com</t>
  </si>
  <si>
    <t>Lawrence Group</t>
  </si>
  <si>
    <t>White</t>
  </si>
  <si>
    <t>WT-01</t>
  </si>
  <si>
    <t xml:space="preserve">COM:  Lelievre Paris Smart 0616 Alezan 33                                                                                   54" Goods, No Repeat </t>
  </si>
  <si>
    <t>***3 Pass BO Lining included at blackout drapery per spec, even though fabric is specified to include a blackout backing</t>
  </si>
  <si>
    <t>Custom Double Architrac Traverse Hardware, Ceiling Mount, 60" Clear Acrylic Baton Draw</t>
  </si>
  <si>
    <t>Custom 250% Pinch Pleat Sheer Drapery, Unlined, Stnd Hems, Center Draw</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</si>
  <si>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</si>
  <si>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</si>
  <si>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25-239</t>
  </si>
  <si>
    <t>Custom 200% Pinch Pleat Drapery, 3 Pass BO Lining, Stnd Hems, Center Draw</t>
  </si>
  <si>
    <t>Rooms 07/08</t>
  </si>
  <si>
    <t>Rooms 04/03</t>
  </si>
  <si>
    <t>Room 03</t>
  </si>
  <si>
    <t>Rooms 09/10/11</t>
  </si>
  <si>
    <t>***REV1:  Revised quantities &amp; sizes of mock up floor.</t>
  </si>
  <si>
    <t xml:space="preserve">COM:  P Kaufmann Belgrade Sheet Mill Custom Parchment                                                                                 118" Goods, No Repeat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</si>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</sst>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1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44" fontId="1" fillId="0" borderId="0" xfId="1" applyFont="1" applyFill="1" applyBorder="1"/>
    <xf numFmtId="0" fontId="1" fillId="0" borderId="2" xfId="0" applyFont="1" applyBorder="1" applyAlignment="1">
      <alignment horizontal="center"/>
    </xf>
    <xf numFmtId="0" fontId="1" fillId="0" borderId="0" xfId="0" applyFont="1" applyAlignment="1">
      <alignment horizontal="center"/>
    </xf>
    <xf numFmtId="44" fontId="1" fillId="0" borderId="0" xfId="1" applyFont="1" applyFill="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center" wrapText="1"/>
    </xf>
    <xf numFmtId="164" fontId="1" fillId="0" borderId="1" xfId="1" applyNumberFormat="1" applyFont="1" applyFill="1" applyBorder="1" applyAlignment="1">
      <alignment horizontal="center"/>
    </xf>
    <xf numFmtId="164" fontId="1" fillId="0" borderId="2" xfId="1" applyNumberFormat="1" applyFont="1" applyFill="1" applyBorder="1" applyAlignment="1">
      <alignment horizontal="center"/>
    </xf>
    <xf numFmtId="164" fontId="1" fillId="0" borderId="22" xfId="1" applyNumberFormat="1" applyFont="1" applyFill="1" applyBorder="1" applyAlignment="1">
      <alignment horizontal="center"/>
    </xf>
    <xf numFmtId="164" fontId="1" fillId="3" borderId="1" xfId="1" applyNumberFormat="1" applyFont="1" applyFill="1" applyBorder="1"/>
    <xf numFmtId="164" fontId="1" fillId="3" borderId="2" xfId="1" applyNumberFormat="1" applyFont="1" applyFill="1" applyBorder="1"/>
    <xf numFmtId="164" fontId="1" fillId="3" borderId="22" xfId="1" applyNumberFormat="1" applyFont="1" applyFill="1" applyBorder="1"/>
    <xf numFmtId="164" fontId="8" fillId="3" borderId="5" xfId="1" applyNumberFormat="1" applyFont="1" applyFill="1" applyBorder="1"/>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22" xfId="0" applyFont="1" applyFill="1"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164" fontId="1" fillId="0" borderId="0"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2914650</xdr:colOff>
      <xdr:row>0</xdr:row>
      <xdr:rowOff>152400</xdr:rowOff>
    </xdr:from>
    <xdr:to>
      <xdr:col>11</xdr:col>
      <xdr:colOff>65076</xdr:colOff>
      <xdr:row>3</xdr:row>
      <xdr:rowOff>75958</xdr:rowOff>
    </xdr:to>
    <xdr:pic>
      <xdr:nvPicPr>
        <xdr:cNvPr id="2" name="Picture 1">
          <a:extLst>
            <a:ext uri="{FF2B5EF4-FFF2-40B4-BE49-F238E27FC236}">
              <a16:creationId xmlns:a16="http://schemas.microsoft.com/office/drawing/2014/main" id="{AEFFEDCE-9B18-40B4-8CAE-0E2927D66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7875" y="152400"/>
          <a:ext cx="3713151" cy="666508"/>
        </a:xfrm>
        <a:prstGeom prst="rect">
          <a:avLst/>
        </a:prstGeom>
      </xdr:spPr>
    </xdr:pic>
    <xdr:clientData/>
  </xdr:twoCellAnchor>
  <xdr:twoCellAnchor editAs="oneCell">
    <xdr:from>
      <xdr:col>7</xdr:col>
      <xdr:colOff>57150</xdr:colOff>
      <xdr:row>4</xdr:row>
      <xdr:rowOff>19050</xdr:rowOff>
    </xdr:from>
    <xdr:to>
      <xdr:col>7</xdr:col>
      <xdr:colOff>765044</xdr:colOff>
      <xdr:row>7</xdr:row>
      <xdr:rowOff>127906</xdr:rowOff>
    </xdr:to>
    <xdr:pic>
      <xdr:nvPicPr>
        <xdr:cNvPr id="3" name="Picture 2">
          <a:extLst>
            <a:ext uri="{FF2B5EF4-FFF2-40B4-BE49-F238E27FC236}">
              <a16:creationId xmlns:a16="http://schemas.microsoft.com/office/drawing/2014/main" id="{23BEE27B-4999-4ED5-B128-C302633326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0" y="10096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180975</xdr:colOff>
      <xdr:row>4</xdr:row>
      <xdr:rowOff>9525</xdr:rowOff>
    </xdr:from>
    <xdr:to>
      <xdr:col>9</xdr:col>
      <xdr:colOff>542018</xdr:colOff>
      <xdr:row>6</xdr:row>
      <xdr:rowOff>109310</xdr:rowOff>
    </xdr:to>
    <xdr:pic>
      <xdr:nvPicPr>
        <xdr:cNvPr id="4" name="Picture 1">
          <a:extLst>
            <a:ext uri="{FF2B5EF4-FFF2-40B4-BE49-F238E27FC236}">
              <a16:creationId xmlns:a16="http://schemas.microsoft.com/office/drawing/2014/main" id="{11286CEC-9B01-41FB-855E-734FEF5270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72775" y="1000125"/>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3</xdr:row>
      <xdr:rowOff>161925</xdr:rowOff>
    </xdr:from>
    <xdr:to>
      <xdr:col>10</xdr:col>
      <xdr:colOff>875566</xdr:colOff>
      <xdr:row>7</xdr:row>
      <xdr:rowOff>50346</xdr:rowOff>
    </xdr:to>
    <xdr:pic>
      <xdr:nvPicPr>
        <xdr:cNvPr id="5" name="Picture 2">
          <a:extLst>
            <a:ext uri="{FF2B5EF4-FFF2-40B4-BE49-F238E27FC236}">
              <a16:creationId xmlns:a16="http://schemas.microsoft.com/office/drawing/2014/main" id="{7738A313-ACCA-465F-BF1B-6245202388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34875" y="904875"/>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32"/>
  <sheetViews>
    <sheetView tabSelected="1" topLeftCell="A10" zoomScaleNormal="100" zoomScaleSheetLayoutView="100" workbookViewId="0">
      <selection activeCell="M20" sqref="M2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124</v>
      </c>
      <c r="B1" s="96">
        <v>45723</v>
      </c>
      <c r="C1" s="97"/>
      <c r="D1" s="97"/>
      <c r="E1" s="97"/>
      <c r="F1" s="48" t="s">
        <v>33</v>
      </c>
      <c r="G1" s="64" t="s">
        <v>138</v>
      </c>
      <c r="H1"/>
    </row>
    <row r="2" spans="1:14" ht="20.100000000000001" customHeight="1" x14ac:dyDescent="0.3">
      <c r="A2" s="10" t="s">
        <v>36</v>
      </c>
      <c r="B2" s="12"/>
      <c r="C2" s="12"/>
      <c r="D2" s="11"/>
      <c r="E2" s="11"/>
      <c r="F2" s="48"/>
      <c r="G2" s="65"/>
      <c r="H2" s="11"/>
    </row>
    <row r="3" spans="1:14" s="21" customFormat="1" ht="20.100000000000001" customHeight="1" x14ac:dyDescent="0.3">
      <c r="A3" s="10" t="s">
        <v>14</v>
      </c>
      <c r="B3" s="11"/>
      <c r="C3" s="10"/>
      <c r="D3" s="11"/>
      <c r="E3" s="48"/>
      <c r="F3" s="48" t="s">
        <v>2</v>
      </c>
      <c r="G3" s="64" t="s">
        <v>126</v>
      </c>
      <c r="H3" s="19"/>
      <c r="I3" s="20"/>
      <c r="J3" s="20"/>
    </row>
    <row r="4" spans="1:14" s="21" customFormat="1" ht="20.100000000000001" customHeight="1" x14ac:dyDescent="0.3">
      <c r="A4" s="10" t="s">
        <v>15</v>
      </c>
      <c r="B4" s="11"/>
      <c r="C4" s="11"/>
      <c r="D4" s="11"/>
      <c r="E4" s="51"/>
      <c r="F4" s="51"/>
      <c r="G4" s="64" t="s">
        <v>127</v>
      </c>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106</v>
      </c>
      <c r="G6" s="64" t="s">
        <v>129</v>
      </c>
      <c r="H6" s="19"/>
      <c r="I6" s="20"/>
      <c r="J6" s="20"/>
    </row>
    <row r="7" spans="1:14" s="21" customFormat="1" ht="20.100000000000001" customHeight="1" x14ac:dyDescent="0.3">
      <c r="A7" s="20"/>
      <c r="B7" s="20"/>
      <c r="C7" s="20"/>
      <c r="D7" s="20"/>
      <c r="E7" s="48"/>
      <c r="F7" s="48" t="s">
        <v>32</v>
      </c>
      <c r="G7" s="66" t="s">
        <v>125</v>
      </c>
      <c r="H7" s="20"/>
      <c r="I7" s="20"/>
      <c r="J7" s="20"/>
    </row>
    <row r="8" spans="1:14" ht="20.100000000000001" customHeight="1" x14ac:dyDescent="0.3">
      <c r="A8" s="10"/>
      <c r="D8" s="13"/>
      <c r="E8" s="48"/>
      <c r="F8" s="48"/>
      <c r="G8" s="67" t="s">
        <v>128</v>
      </c>
      <c r="H8" s="1"/>
    </row>
    <row r="9" spans="1:14" ht="10.15" customHeight="1" x14ac:dyDescent="0.25">
      <c r="A9" s="10"/>
      <c r="D9" s="13"/>
      <c r="E9" s="13"/>
      <c r="F9" s="63"/>
      <c r="G9" s="66"/>
      <c r="H9" s="1"/>
    </row>
    <row r="10" spans="1:14" s="21" customFormat="1" ht="20.100000000000001" customHeight="1" x14ac:dyDescent="0.3">
      <c r="A10" s="20"/>
      <c r="B10" s="20"/>
      <c r="C10" s="20"/>
      <c r="D10" s="20"/>
      <c r="E10" s="48"/>
      <c r="F10" s="48" t="s">
        <v>6</v>
      </c>
      <c r="G10" s="66" t="s">
        <v>18</v>
      </c>
      <c r="H10" s="20"/>
      <c r="I10" s="20"/>
      <c r="J10" s="20"/>
    </row>
    <row r="11" spans="1:14" ht="20.100000000000001" customHeight="1" x14ac:dyDescent="0.25">
      <c r="A11" s="10"/>
      <c r="D11" s="13"/>
      <c r="E11" s="48"/>
      <c r="F11"/>
      <c r="G11" s="66" t="s">
        <v>19</v>
      </c>
      <c r="H11" s="98" t="s">
        <v>107</v>
      </c>
      <c r="I11" s="98"/>
      <c r="M11" s="68" t="s">
        <v>108</v>
      </c>
    </row>
    <row r="12" spans="1:14" ht="20.100000000000001" customHeight="1" x14ac:dyDescent="0.3">
      <c r="A12" s="10"/>
      <c r="D12" s="13"/>
      <c r="E12" s="48"/>
      <c r="F12"/>
      <c r="G12" s="67" t="s">
        <v>20</v>
      </c>
      <c r="H12" s="99"/>
      <c r="I12" s="99"/>
    </row>
    <row r="13" spans="1:14" ht="15" customHeight="1" x14ac:dyDescent="0.35">
      <c r="A13" s="14"/>
      <c r="B13" s="14"/>
      <c r="C13" s="14"/>
      <c r="D13" s="11"/>
      <c r="E13" s="11"/>
      <c r="F13" s="20"/>
      <c r="G13" s="33"/>
      <c r="N13" s="15" t="s">
        <v>25</v>
      </c>
    </row>
    <row r="14" spans="1:14" s="16" customFormat="1" ht="14.45" customHeight="1" x14ac:dyDescent="0.2">
      <c r="A14" s="26"/>
      <c r="B14" s="26"/>
      <c r="C14" s="49"/>
      <c r="D14" s="100" t="s">
        <v>34</v>
      </c>
      <c r="E14" s="101"/>
      <c r="F14" s="50"/>
      <c r="G14" s="26" t="s">
        <v>7</v>
      </c>
      <c r="H14" s="26" t="s">
        <v>8</v>
      </c>
      <c r="I14" s="26" t="s">
        <v>9</v>
      </c>
      <c r="J14" s="27" t="s">
        <v>10</v>
      </c>
      <c r="K14" s="27" t="s">
        <v>10</v>
      </c>
      <c r="L14" s="15"/>
      <c r="M14" s="15" t="s">
        <v>22</v>
      </c>
      <c r="N14" s="15" t="s">
        <v>24</v>
      </c>
    </row>
    <row r="15" spans="1:14" s="16" customFormat="1" ht="24.95" customHeight="1" thickBot="1" x14ac:dyDescent="0.25">
      <c r="A15" s="28" t="s">
        <v>0</v>
      </c>
      <c r="B15" s="28" t="s">
        <v>3</v>
      </c>
      <c r="C15" s="28" t="s">
        <v>26</v>
      </c>
      <c r="D15" s="62" t="s">
        <v>104</v>
      </c>
      <c r="E15" s="62" t="s">
        <v>105</v>
      </c>
      <c r="F15" s="29" t="s">
        <v>1</v>
      </c>
      <c r="G15" s="28" t="s">
        <v>11</v>
      </c>
      <c r="H15" s="28" t="s">
        <v>9</v>
      </c>
      <c r="I15" s="28" t="s">
        <v>12</v>
      </c>
      <c r="J15" s="28" t="s">
        <v>13</v>
      </c>
      <c r="K15" s="28" t="s">
        <v>12</v>
      </c>
      <c r="L15" s="15"/>
      <c r="M15" s="15" t="s">
        <v>23</v>
      </c>
      <c r="N15" s="43">
        <v>0.2</v>
      </c>
    </row>
    <row r="16" spans="1:14" s="8" customFormat="1" ht="40.15" customHeight="1" thickTop="1" x14ac:dyDescent="0.2">
      <c r="A16" s="88">
        <v>2</v>
      </c>
      <c r="B16" s="73" t="s">
        <v>141</v>
      </c>
      <c r="C16" s="72" t="s">
        <v>131</v>
      </c>
      <c r="D16" s="72">
        <v>54</v>
      </c>
      <c r="E16" s="72">
        <v>116</v>
      </c>
      <c r="F16" s="73" t="s">
        <v>139</v>
      </c>
      <c r="G16" s="73" t="s">
        <v>132</v>
      </c>
      <c r="H16" s="72">
        <v>11.75</v>
      </c>
      <c r="I16" s="72">
        <f>H16*A16</f>
        <v>23.5</v>
      </c>
      <c r="J16" s="81">
        <v>201.75</v>
      </c>
      <c r="K16" s="84">
        <f t="shared" ref="K16:K18" si="0">J16*A16</f>
        <v>403.5</v>
      </c>
      <c r="L16" s="75"/>
    </row>
    <row r="17" spans="1:16" s="8" customFormat="1" ht="40.15" customHeight="1" x14ac:dyDescent="0.2">
      <c r="A17" s="89">
        <v>2</v>
      </c>
      <c r="B17" s="74"/>
      <c r="C17" s="76"/>
      <c r="D17" s="72">
        <v>54</v>
      </c>
      <c r="E17" s="72">
        <v>116</v>
      </c>
      <c r="F17" s="74" t="s">
        <v>135</v>
      </c>
      <c r="G17" s="74" t="s">
        <v>145</v>
      </c>
      <c r="H17" s="76">
        <v>7.75</v>
      </c>
      <c r="I17" s="76">
        <f>H17*A17</f>
        <v>15.5</v>
      </c>
      <c r="J17" s="82">
        <v>94.75</v>
      </c>
      <c r="K17" s="85">
        <f t="shared" si="0"/>
        <v>189.5</v>
      </c>
      <c r="L17" s="75"/>
    </row>
    <row r="18" spans="1:16" s="8" customFormat="1" ht="40.15" customHeight="1" thickBot="1" x14ac:dyDescent="0.25">
      <c r="A18" s="90">
        <v>2</v>
      </c>
      <c r="B18" s="80"/>
      <c r="C18" s="79"/>
      <c r="D18" s="79">
        <v>54</v>
      </c>
      <c r="E18" s="80"/>
      <c r="F18" s="80" t="s">
        <v>134</v>
      </c>
      <c r="G18" s="80" t="s">
        <v>130</v>
      </c>
      <c r="H18" s="79"/>
      <c r="I18" s="79"/>
      <c r="J18" s="83">
        <v>93.75</v>
      </c>
      <c r="K18" s="86">
        <f t="shared" si="0"/>
        <v>187.5</v>
      </c>
      <c r="L18" s="113" t="s">
        <v>146</v>
      </c>
    </row>
    <row r="19" spans="1:16" s="8" customFormat="1" ht="40.15" customHeight="1" x14ac:dyDescent="0.2">
      <c r="A19" s="88">
        <v>2</v>
      </c>
      <c r="B19" s="73" t="s">
        <v>142</v>
      </c>
      <c r="C19" s="72" t="s">
        <v>131</v>
      </c>
      <c r="D19" s="72">
        <v>36</v>
      </c>
      <c r="E19" s="72">
        <v>116</v>
      </c>
      <c r="F19" s="73" t="s">
        <v>139</v>
      </c>
      <c r="G19" s="73" t="s">
        <v>132</v>
      </c>
      <c r="H19" s="72">
        <v>11.75</v>
      </c>
      <c r="I19" s="72">
        <f>H19*A19</f>
        <v>23.5</v>
      </c>
      <c r="J19" s="81">
        <v>201.75</v>
      </c>
      <c r="K19" s="84">
        <f t="shared" ref="K19:K21" si="1">J19*A19</f>
        <v>403.5</v>
      </c>
      <c r="L19" s="75"/>
    </row>
    <row r="20" spans="1:16" s="8" customFormat="1" ht="40.15" customHeight="1" x14ac:dyDescent="0.2">
      <c r="A20" s="89">
        <v>2</v>
      </c>
      <c r="B20" s="74"/>
      <c r="C20" s="76"/>
      <c r="D20" s="72">
        <v>36</v>
      </c>
      <c r="E20" s="72">
        <v>116</v>
      </c>
      <c r="F20" s="74" t="s">
        <v>135</v>
      </c>
      <c r="G20" s="74" t="s">
        <v>145</v>
      </c>
      <c r="H20" s="76">
        <v>7.75</v>
      </c>
      <c r="I20" s="76">
        <f>H20*A20</f>
        <v>15.5</v>
      </c>
      <c r="J20" s="82">
        <v>94.75</v>
      </c>
      <c r="K20" s="85">
        <f t="shared" si="1"/>
        <v>189.5</v>
      </c>
      <c r="L20" s="75"/>
    </row>
    <row r="21" spans="1:16" s="8" customFormat="1" ht="40.15" customHeight="1" thickBot="1" x14ac:dyDescent="0.25">
      <c r="A21" s="90">
        <v>2</v>
      </c>
      <c r="B21" s="80"/>
      <c r="C21" s="79"/>
      <c r="D21" s="79">
        <v>36</v>
      </c>
      <c r="E21" s="80"/>
      <c r="F21" s="80" t="s">
        <v>134</v>
      </c>
      <c r="G21" s="80" t="s">
        <v>130</v>
      </c>
      <c r="H21" s="79"/>
      <c r="I21" s="79"/>
      <c r="J21" s="83">
        <v>77.5</v>
      </c>
      <c r="K21" s="86">
        <f t="shared" si="1"/>
        <v>155</v>
      </c>
      <c r="L21" s="75"/>
    </row>
    <row r="22" spans="1:16" s="8" customFormat="1" ht="40.15" customHeight="1" x14ac:dyDescent="0.2">
      <c r="A22" s="88">
        <v>2</v>
      </c>
      <c r="B22" s="73" t="s">
        <v>140</v>
      </c>
      <c r="C22" s="72" t="s">
        <v>131</v>
      </c>
      <c r="D22" s="72">
        <v>68</v>
      </c>
      <c r="E22" s="72">
        <v>116</v>
      </c>
      <c r="F22" s="73" t="s">
        <v>139</v>
      </c>
      <c r="G22" s="73" t="s">
        <v>132</v>
      </c>
      <c r="H22" s="72">
        <v>15.5</v>
      </c>
      <c r="I22" s="72">
        <f>H22*A22</f>
        <v>31</v>
      </c>
      <c r="J22" s="81">
        <v>224.75</v>
      </c>
      <c r="K22" s="84">
        <f t="shared" ref="K22:K24" si="2">J22*A22</f>
        <v>449.5</v>
      </c>
      <c r="L22" s="75"/>
    </row>
    <row r="23" spans="1:16" s="8" customFormat="1" ht="40.15" customHeight="1" x14ac:dyDescent="0.2">
      <c r="A23" s="89">
        <v>2</v>
      </c>
      <c r="B23" s="74"/>
      <c r="C23" s="76"/>
      <c r="D23" s="72">
        <v>68</v>
      </c>
      <c r="E23" s="72">
        <v>116</v>
      </c>
      <c r="F23" s="74" t="s">
        <v>135</v>
      </c>
      <c r="G23" s="74" t="s">
        <v>145</v>
      </c>
      <c r="H23" s="76">
        <v>7.75</v>
      </c>
      <c r="I23" s="76">
        <f>H23*A23</f>
        <v>15.5</v>
      </c>
      <c r="J23" s="82">
        <v>94.75</v>
      </c>
      <c r="K23" s="85">
        <f t="shared" si="2"/>
        <v>189.5</v>
      </c>
      <c r="L23" s="75"/>
    </row>
    <row r="24" spans="1:16" s="8" customFormat="1" ht="40.15" customHeight="1" thickBot="1" x14ac:dyDescent="0.25">
      <c r="A24" s="90">
        <v>2</v>
      </c>
      <c r="B24" s="80"/>
      <c r="C24" s="79"/>
      <c r="D24" s="79">
        <v>68</v>
      </c>
      <c r="E24" s="80"/>
      <c r="F24" s="80" t="s">
        <v>134</v>
      </c>
      <c r="G24" s="80" t="s">
        <v>130</v>
      </c>
      <c r="H24" s="79"/>
      <c r="I24" s="79"/>
      <c r="J24" s="83">
        <v>97.75</v>
      </c>
      <c r="K24" s="86">
        <f t="shared" si="2"/>
        <v>195.5</v>
      </c>
      <c r="L24" s="75"/>
    </row>
    <row r="25" spans="1:16" s="8" customFormat="1" ht="40.15" customHeight="1" x14ac:dyDescent="0.2">
      <c r="A25" s="88">
        <v>4</v>
      </c>
      <c r="B25" s="73" t="s">
        <v>143</v>
      </c>
      <c r="C25" s="72" t="s">
        <v>131</v>
      </c>
      <c r="D25" s="72">
        <v>76</v>
      </c>
      <c r="E25" s="72">
        <v>116</v>
      </c>
      <c r="F25" s="73" t="s">
        <v>139</v>
      </c>
      <c r="G25" s="73" t="s">
        <v>132</v>
      </c>
      <c r="H25" s="72">
        <v>15.5</v>
      </c>
      <c r="I25" s="72">
        <f>H25*A25</f>
        <v>62</v>
      </c>
      <c r="J25" s="81">
        <v>224.75</v>
      </c>
      <c r="K25" s="84">
        <f t="shared" ref="K25:K27" si="3">J25*A25</f>
        <v>899</v>
      </c>
      <c r="L25" s="75"/>
    </row>
    <row r="26" spans="1:16" s="8" customFormat="1" ht="40.15" customHeight="1" x14ac:dyDescent="0.2">
      <c r="A26" s="89">
        <v>4</v>
      </c>
      <c r="B26" s="74"/>
      <c r="C26" s="76"/>
      <c r="D26" s="72">
        <v>76</v>
      </c>
      <c r="E26" s="72">
        <v>116</v>
      </c>
      <c r="F26" s="74" t="s">
        <v>135</v>
      </c>
      <c r="G26" s="74" t="s">
        <v>145</v>
      </c>
      <c r="H26" s="76">
        <v>7.75</v>
      </c>
      <c r="I26" s="76">
        <f>H26*A26</f>
        <v>31</v>
      </c>
      <c r="J26" s="82">
        <v>142.25</v>
      </c>
      <c r="K26" s="85">
        <f t="shared" si="3"/>
        <v>569</v>
      </c>
      <c r="L26" s="75"/>
    </row>
    <row r="27" spans="1:16" s="8" customFormat="1" ht="40.15" customHeight="1" thickBot="1" x14ac:dyDescent="0.25">
      <c r="A27" s="88">
        <v>4</v>
      </c>
      <c r="B27" s="73"/>
      <c r="C27" s="72"/>
      <c r="D27" s="72">
        <v>76</v>
      </c>
      <c r="E27" s="73"/>
      <c r="F27" s="74" t="s">
        <v>134</v>
      </c>
      <c r="G27" s="73" t="s">
        <v>130</v>
      </c>
      <c r="H27" s="72"/>
      <c r="I27" s="72"/>
      <c r="J27" s="81">
        <v>110</v>
      </c>
      <c r="K27" s="84">
        <f t="shared" si="3"/>
        <v>440</v>
      </c>
      <c r="L27" s="75"/>
    </row>
    <row r="28" spans="1:16" s="8" customFormat="1" ht="24.95" customHeight="1" thickBot="1" x14ac:dyDescent="0.25">
      <c r="A28" s="93"/>
      <c r="B28" s="94"/>
      <c r="C28" s="94"/>
      <c r="D28" s="94"/>
      <c r="E28" s="94"/>
      <c r="F28" s="94"/>
      <c r="G28" s="94"/>
      <c r="H28" s="94"/>
      <c r="I28" s="94"/>
      <c r="J28" s="94"/>
      <c r="K28" s="95"/>
      <c r="L28" s="4"/>
      <c r="P28" s="34"/>
    </row>
    <row r="29" spans="1:16" s="8" customFormat="1" ht="34.700000000000003" customHeight="1" thickTop="1" x14ac:dyDescent="0.2">
      <c r="A29" s="32" t="s">
        <v>17</v>
      </c>
      <c r="B29" s="30"/>
      <c r="C29" s="30"/>
      <c r="D29" s="30"/>
      <c r="E29" s="30"/>
      <c r="F29" s="30"/>
      <c r="G29" s="30"/>
      <c r="H29" s="30"/>
      <c r="I29" s="30"/>
      <c r="J29" s="31"/>
      <c r="K29" s="87">
        <f>SUM(K16:K28)</f>
        <v>4271</v>
      </c>
      <c r="L29" s="17"/>
    </row>
    <row r="30" spans="1:16" ht="24.95" customHeight="1" x14ac:dyDescent="0.2">
      <c r="A30" s="2"/>
      <c r="B30" s="2"/>
      <c r="C30" s="2"/>
      <c r="D30" s="2"/>
      <c r="E30" s="2"/>
      <c r="F30" s="2"/>
      <c r="G30" s="2"/>
      <c r="H30" s="2"/>
      <c r="I30" s="2"/>
      <c r="J30" s="3"/>
      <c r="K30" s="4"/>
      <c r="L30" s="7"/>
    </row>
    <row r="31" spans="1:16" s="8" customFormat="1" ht="20.100000000000001" customHeight="1" x14ac:dyDescent="0.2">
      <c r="A31" s="77"/>
      <c r="B31" s="102" t="s">
        <v>136</v>
      </c>
      <c r="C31" s="103"/>
      <c r="D31" s="103"/>
      <c r="E31" s="103"/>
      <c r="F31" s="103"/>
      <c r="G31" s="103"/>
      <c r="H31" s="103"/>
      <c r="I31" s="103"/>
      <c r="J31" s="103"/>
      <c r="K31" s="103"/>
      <c r="L31" s="18"/>
    </row>
    <row r="32" spans="1:16" ht="20.100000000000001" customHeight="1" x14ac:dyDescent="0.2">
      <c r="A32" s="77"/>
      <c r="B32" s="102"/>
      <c r="C32" s="103"/>
      <c r="D32" s="103"/>
      <c r="E32" s="103"/>
      <c r="F32" s="103"/>
      <c r="G32" s="103"/>
      <c r="H32" s="103"/>
      <c r="I32" s="103"/>
      <c r="J32" s="103"/>
      <c r="K32" s="103"/>
      <c r="L32" s="70"/>
    </row>
    <row r="33" spans="1:12" ht="20.100000000000001" customHeight="1" x14ac:dyDescent="0.2">
      <c r="A33" s="77"/>
      <c r="B33" s="103"/>
      <c r="C33" s="103"/>
      <c r="D33" s="103"/>
      <c r="E33" s="103"/>
      <c r="F33" s="103"/>
      <c r="G33" s="103"/>
      <c r="H33" s="103"/>
      <c r="I33" s="103"/>
      <c r="J33" s="103"/>
      <c r="K33" s="103"/>
      <c r="L33" s="70"/>
    </row>
    <row r="34" spans="1:12" ht="24.95" customHeight="1" thickBot="1" x14ac:dyDescent="0.25">
      <c r="A34" s="77"/>
      <c r="B34" s="77"/>
      <c r="C34" s="77"/>
      <c r="D34" s="77"/>
      <c r="E34" s="77"/>
      <c r="F34" s="77"/>
      <c r="G34" s="77"/>
      <c r="H34" s="77"/>
      <c r="I34" s="77"/>
      <c r="J34" s="78"/>
      <c r="K34" s="75"/>
      <c r="L34" s="70"/>
    </row>
    <row r="35" spans="1:12" ht="20.100000000000001" customHeight="1" x14ac:dyDescent="0.2">
      <c r="A35" s="104" t="s">
        <v>137</v>
      </c>
      <c r="B35" s="105"/>
      <c r="C35" s="105"/>
      <c r="D35" s="105"/>
      <c r="E35" s="105"/>
      <c r="F35" s="105"/>
      <c r="G35" s="105"/>
      <c r="H35" s="105"/>
      <c r="I35" s="105"/>
      <c r="J35" s="105"/>
      <c r="K35" s="106"/>
      <c r="L35" s="70"/>
    </row>
    <row r="36" spans="1:12" s="8" customFormat="1" ht="24.95" customHeight="1" x14ac:dyDescent="0.2">
      <c r="A36" s="107"/>
      <c r="B36" s="108"/>
      <c r="C36" s="108"/>
      <c r="D36" s="108"/>
      <c r="E36" s="108"/>
      <c r="F36" s="108"/>
      <c r="G36" s="108"/>
      <c r="H36" s="108"/>
      <c r="I36" s="108"/>
      <c r="J36" s="108"/>
      <c r="K36" s="109"/>
      <c r="L36" s="70"/>
    </row>
    <row r="37" spans="1:12" s="8" customFormat="1" ht="24.95" customHeight="1" x14ac:dyDescent="0.2">
      <c r="A37" s="107"/>
      <c r="B37" s="108"/>
      <c r="C37" s="108"/>
      <c r="D37" s="108"/>
      <c r="E37" s="108"/>
      <c r="F37" s="108"/>
      <c r="G37" s="108"/>
      <c r="H37" s="108"/>
      <c r="I37" s="108"/>
      <c r="J37" s="108"/>
      <c r="K37" s="109"/>
      <c r="L37" s="70"/>
    </row>
    <row r="38" spans="1:12" s="8" customFormat="1" ht="24.95" customHeight="1" x14ac:dyDescent="0.2">
      <c r="A38" s="107"/>
      <c r="B38" s="108"/>
      <c r="C38" s="108"/>
      <c r="D38" s="108"/>
      <c r="E38" s="108"/>
      <c r="F38" s="108"/>
      <c r="G38" s="108"/>
      <c r="H38" s="108"/>
      <c r="I38" s="108"/>
      <c r="J38" s="108"/>
      <c r="K38" s="109"/>
      <c r="L38" s="70"/>
    </row>
    <row r="39" spans="1:12" ht="24.95" customHeight="1" x14ac:dyDescent="0.2">
      <c r="A39" s="107"/>
      <c r="B39" s="108"/>
      <c r="C39" s="108"/>
      <c r="D39" s="108"/>
      <c r="E39" s="108"/>
      <c r="F39" s="108"/>
      <c r="G39" s="108"/>
      <c r="H39" s="108"/>
      <c r="I39" s="108"/>
      <c r="J39" s="108"/>
      <c r="K39" s="109"/>
      <c r="L39" s="70"/>
    </row>
    <row r="40" spans="1:12" ht="24.95" customHeight="1" thickBot="1" x14ac:dyDescent="0.25">
      <c r="A40" s="110"/>
      <c r="B40" s="111"/>
      <c r="C40" s="111"/>
      <c r="D40" s="111"/>
      <c r="E40" s="111"/>
      <c r="F40" s="111"/>
      <c r="G40" s="111"/>
      <c r="H40" s="111"/>
      <c r="I40" s="111"/>
      <c r="J40" s="111"/>
      <c r="K40" s="112"/>
      <c r="L40" s="70"/>
    </row>
    <row r="41" spans="1:12" ht="24.95" customHeight="1" x14ac:dyDescent="0.2">
      <c r="A41" s="2"/>
      <c r="B41" s="2"/>
      <c r="C41" s="2"/>
      <c r="D41" s="2"/>
      <c r="E41" s="2"/>
      <c r="F41" s="2"/>
      <c r="G41" s="2"/>
      <c r="H41" s="2"/>
      <c r="I41" s="2"/>
      <c r="J41" s="3"/>
      <c r="K41" s="4"/>
      <c r="L41" s="7"/>
    </row>
    <row r="42" spans="1:12" ht="24.95" customHeight="1" x14ac:dyDescent="0.25">
      <c r="A42" s="2"/>
      <c r="B42" s="52" t="s">
        <v>35</v>
      </c>
      <c r="C42" s="53"/>
      <c r="D42" s="53"/>
      <c r="E42" s="53"/>
      <c r="F42" s="53"/>
      <c r="G42" s="53"/>
      <c r="H42" s="53"/>
      <c r="I42" s="53"/>
      <c r="J42" s="54"/>
      <c r="K42" s="55"/>
      <c r="L42" s="7"/>
    </row>
    <row r="43" spans="1:12" ht="24.95" customHeight="1" x14ac:dyDescent="0.25">
      <c r="A43" s="2"/>
      <c r="B43" s="52" t="s">
        <v>133</v>
      </c>
      <c r="C43" s="53"/>
      <c r="D43" s="53"/>
      <c r="E43" s="53"/>
      <c r="F43" s="53"/>
      <c r="G43" s="53"/>
      <c r="H43" s="53"/>
      <c r="I43" s="53"/>
      <c r="J43" s="54"/>
      <c r="K43" s="55"/>
      <c r="L43" s="7"/>
    </row>
    <row r="44" spans="1:12" ht="24.95" customHeight="1" x14ac:dyDescent="0.25">
      <c r="A44" s="2"/>
      <c r="B44" s="52" t="s">
        <v>144</v>
      </c>
      <c r="C44" s="53"/>
      <c r="D44" s="53"/>
      <c r="E44" s="53"/>
      <c r="F44" s="53"/>
      <c r="G44" s="53"/>
      <c r="H44" s="53"/>
      <c r="I44" s="53"/>
      <c r="J44" s="54"/>
      <c r="K44" s="55"/>
      <c r="L44" s="7"/>
    </row>
    <row r="45" spans="1:12" ht="24.95" customHeight="1" x14ac:dyDescent="0.2">
      <c r="A45" s="2"/>
      <c r="B45" s="2"/>
      <c r="C45" s="2"/>
      <c r="D45" s="2"/>
      <c r="E45" s="2"/>
      <c r="F45" s="2"/>
      <c r="G45" s="2"/>
      <c r="H45" s="2"/>
      <c r="I45" s="2"/>
      <c r="J45" s="3"/>
      <c r="K45" s="4"/>
      <c r="L45" s="7"/>
    </row>
    <row r="46" spans="1:12" s="22" customFormat="1" ht="24.95" customHeight="1" x14ac:dyDescent="0.2">
      <c r="B46" s="42" t="s">
        <v>21</v>
      </c>
      <c r="C46" s="23"/>
      <c r="F46" s="24"/>
      <c r="G46" s="23"/>
      <c r="H46" s="23"/>
      <c r="I46" s="23"/>
      <c r="J46" s="23"/>
      <c r="K46" s="23"/>
      <c r="L46" s="25"/>
    </row>
    <row r="47" spans="1:12" s="8" customFormat="1" ht="20.100000000000001" customHeight="1" x14ac:dyDescent="0.2">
      <c r="A47" s="35">
        <v>1</v>
      </c>
      <c r="B47" s="36" t="s">
        <v>114</v>
      </c>
      <c r="C47" s="2"/>
      <c r="D47" s="2"/>
      <c r="E47" s="2"/>
      <c r="F47" s="2"/>
      <c r="G47" s="2"/>
      <c r="H47" s="2"/>
      <c r="I47" s="2"/>
      <c r="J47" s="3"/>
      <c r="K47" s="41"/>
      <c r="L47" s="2"/>
    </row>
    <row r="48" spans="1:12" s="39" customFormat="1" ht="19.149999999999999" customHeight="1" x14ac:dyDescent="0.2">
      <c r="A48" s="35">
        <v>2</v>
      </c>
      <c r="B48" s="36" t="s">
        <v>109</v>
      </c>
      <c r="C48" s="37"/>
      <c r="F48" s="40"/>
      <c r="G48" s="37"/>
      <c r="H48" s="37"/>
      <c r="I48" s="37"/>
      <c r="J48" s="37"/>
      <c r="K48" s="37"/>
      <c r="L48" s="38"/>
    </row>
    <row r="49" spans="1:12" s="39" customFormat="1" ht="20.100000000000001" customHeight="1" x14ac:dyDescent="0.2">
      <c r="A49" s="35">
        <v>3</v>
      </c>
      <c r="B49" s="91" t="s">
        <v>115</v>
      </c>
      <c r="C49" s="91"/>
      <c r="D49" s="91"/>
      <c r="E49" s="91"/>
      <c r="F49" s="91"/>
      <c r="G49" s="91"/>
      <c r="H49" s="91"/>
      <c r="I49" s="91"/>
      <c r="J49" s="92"/>
      <c r="K49" s="92"/>
      <c r="L49" s="38"/>
    </row>
    <row r="50" spans="1:12" ht="20.100000000000001" customHeight="1" x14ac:dyDescent="0.2">
      <c r="A50" s="35"/>
      <c r="B50" s="92"/>
      <c r="C50" s="92"/>
      <c r="D50" s="92"/>
      <c r="E50" s="92"/>
      <c r="F50" s="92"/>
      <c r="G50" s="92"/>
      <c r="H50" s="92"/>
      <c r="I50" s="92"/>
      <c r="J50" s="92"/>
      <c r="K50" s="92"/>
      <c r="L50" s="7"/>
    </row>
    <row r="51" spans="1:12" s="8" customFormat="1" ht="20.100000000000001" customHeight="1" x14ac:dyDescent="0.2">
      <c r="A51" s="2"/>
      <c r="B51" s="92"/>
      <c r="C51" s="92"/>
      <c r="D51" s="92"/>
      <c r="E51" s="92"/>
      <c r="F51" s="92"/>
      <c r="G51" s="92"/>
      <c r="H51" s="92"/>
      <c r="I51" s="92"/>
      <c r="J51" s="92"/>
      <c r="K51" s="92"/>
      <c r="L51" s="2"/>
    </row>
    <row r="52" spans="1:12" s="8" customFormat="1" ht="20.100000000000001" customHeight="1" x14ac:dyDescent="0.2">
      <c r="A52" s="2"/>
      <c r="B52" s="92"/>
      <c r="C52" s="92"/>
      <c r="D52" s="92"/>
      <c r="E52" s="92"/>
      <c r="F52" s="92"/>
      <c r="G52" s="92"/>
      <c r="H52" s="92"/>
      <c r="I52" s="92"/>
      <c r="J52" s="92"/>
      <c r="K52" s="92"/>
      <c r="L52" s="2"/>
    </row>
    <row r="53" spans="1:12" s="39" customFormat="1" ht="20.100000000000001" customHeight="1" x14ac:dyDescent="0.2">
      <c r="A53" s="35">
        <v>4</v>
      </c>
      <c r="B53" s="36" t="s">
        <v>116</v>
      </c>
      <c r="C53" s="37"/>
      <c r="F53" s="40"/>
      <c r="G53" s="37"/>
      <c r="H53" s="37"/>
      <c r="I53" s="37"/>
      <c r="J53" s="37"/>
      <c r="K53" s="37"/>
      <c r="L53" s="38"/>
    </row>
    <row r="54" spans="1:12" s="39" customFormat="1" ht="20.100000000000001" customHeight="1" x14ac:dyDescent="0.2">
      <c r="A54" s="35">
        <v>5</v>
      </c>
      <c r="B54" s="36" t="s">
        <v>4</v>
      </c>
      <c r="C54" s="37"/>
      <c r="F54" s="40"/>
      <c r="G54" s="37"/>
      <c r="H54" s="37"/>
      <c r="I54" s="37"/>
      <c r="J54" s="37"/>
      <c r="K54" s="37"/>
      <c r="L54" s="38"/>
    </row>
    <row r="55" spans="1:12" s="39" customFormat="1" ht="19.149999999999999" customHeight="1" x14ac:dyDescent="0.2">
      <c r="A55" s="35">
        <v>6</v>
      </c>
      <c r="B55" s="36" t="s">
        <v>110</v>
      </c>
      <c r="C55" s="37"/>
      <c r="F55" s="40"/>
      <c r="G55" s="37"/>
      <c r="H55" s="37"/>
      <c r="I55" s="37"/>
      <c r="J55" s="37"/>
      <c r="K55" s="37"/>
      <c r="L55" s="38"/>
    </row>
    <row r="56" spans="1:12" s="39" customFormat="1" ht="19.149999999999999" customHeight="1" x14ac:dyDescent="0.2">
      <c r="A56" s="35">
        <v>7</v>
      </c>
      <c r="B56" s="36" t="s">
        <v>111</v>
      </c>
      <c r="C56" s="37"/>
      <c r="F56" s="40"/>
      <c r="G56" s="37"/>
      <c r="H56" s="37"/>
      <c r="I56" s="37"/>
      <c r="J56" s="37"/>
      <c r="K56" s="37"/>
      <c r="L56" s="38"/>
    </row>
    <row r="57" spans="1:12" s="39" customFormat="1" ht="20.100000000000001" customHeight="1" x14ac:dyDescent="0.2">
      <c r="A57" s="35">
        <v>8</v>
      </c>
      <c r="B57" s="36" t="s">
        <v>113</v>
      </c>
      <c r="C57" s="37"/>
      <c r="F57" s="40"/>
      <c r="G57" s="37"/>
      <c r="H57" s="37"/>
      <c r="I57" s="37"/>
      <c r="J57" s="37"/>
      <c r="K57" s="37"/>
      <c r="L57" s="38"/>
    </row>
    <row r="58" spans="1:12" s="39" customFormat="1" ht="20.100000000000001" customHeight="1" x14ac:dyDescent="0.2">
      <c r="A58" s="35">
        <v>9</v>
      </c>
      <c r="B58" s="36" t="s">
        <v>5</v>
      </c>
      <c r="C58" s="37"/>
      <c r="F58" s="40"/>
      <c r="G58" s="37"/>
      <c r="H58" s="37"/>
      <c r="I58" s="37"/>
      <c r="J58" s="37"/>
      <c r="K58" s="37"/>
      <c r="L58" s="38"/>
    </row>
    <row r="59" spans="1:12" ht="20.100000000000001" customHeight="1" x14ac:dyDescent="0.2">
      <c r="A59" s="35">
        <v>10</v>
      </c>
      <c r="B59" s="36" t="s">
        <v>16</v>
      </c>
      <c r="C59" s="2"/>
      <c r="D59" s="2"/>
      <c r="E59" s="2"/>
      <c r="F59" s="2"/>
      <c r="G59" s="2"/>
      <c r="H59" s="2"/>
      <c r="I59" s="2"/>
      <c r="J59" s="3"/>
      <c r="K59" s="41"/>
      <c r="L59" s="7"/>
    </row>
    <row r="60" spans="1:12" ht="20.100000000000001" customHeight="1" x14ac:dyDescent="0.2">
      <c r="A60" s="35">
        <v>11</v>
      </c>
      <c r="B60" s="36" t="s">
        <v>112</v>
      </c>
      <c r="C60" s="2"/>
      <c r="D60" s="2"/>
      <c r="E60" s="2"/>
      <c r="F60" s="2"/>
      <c r="G60" s="2"/>
      <c r="H60" s="2"/>
      <c r="I60" s="2"/>
      <c r="J60" s="3"/>
      <c r="K60" s="41"/>
      <c r="L60" s="7"/>
    </row>
    <row r="61" spans="1:12" s="8" customFormat="1" ht="20.100000000000001" customHeight="1" x14ac:dyDescent="0.2">
      <c r="A61" s="35"/>
      <c r="B61" s="36"/>
      <c r="C61" s="2"/>
      <c r="D61" s="2"/>
      <c r="E61" s="2"/>
      <c r="F61" s="2"/>
      <c r="G61" s="2"/>
      <c r="H61" s="2"/>
      <c r="I61" s="2"/>
      <c r="J61" s="3"/>
      <c r="K61" s="41"/>
      <c r="L61" s="2"/>
    </row>
    <row r="62" spans="1:12" ht="20.100000000000001" customHeight="1" x14ac:dyDescent="0.2">
      <c r="A62" s="35"/>
      <c r="B62" s="36"/>
      <c r="C62" s="2"/>
      <c r="D62" s="2"/>
      <c r="E62" s="2"/>
      <c r="F62" s="2"/>
      <c r="G62" s="2"/>
      <c r="H62" s="2"/>
      <c r="I62" s="2"/>
      <c r="J62" s="3"/>
      <c r="K62" s="41"/>
      <c r="L62" s="7"/>
    </row>
    <row r="63" spans="1:12" s="8" customFormat="1" ht="24.95" customHeight="1" x14ac:dyDescent="0.2">
      <c r="A63" s="2"/>
      <c r="B63" s="2"/>
      <c r="C63" s="2"/>
      <c r="D63" s="2"/>
      <c r="E63" s="2"/>
      <c r="F63" s="2"/>
      <c r="G63" s="2"/>
      <c r="H63" s="2"/>
      <c r="I63" s="2"/>
      <c r="J63" s="3"/>
      <c r="K63" s="4"/>
      <c r="L63" s="2"/>
    </row>
    <row r="64" spans="1:12" s="8" customFormat="1" ht="24.95" customHeight="1" x14ac:dyDescent="0.2">
      <c r="A64" s="2"/>
      <c r="B64" s="2"/>
      <c r="C64" s="2"/>
      <c r="D64" s="2"/>
      <c r="E64" s="2"/>
      <c r="F64" s="2"/>
      <c r="G64" s="2"/>
      <c r="H64" s="2"/>
      <c r="I64" s="2"/>
      <c r="J64" s="3"/>
      <c r="K64" s="4"/>
      <c r="L64" s="2"/>
    </row>
    <row r="65" spans="1:12" s="8" customFormat="1" ht="24.95" customHeight="1" x14ac:dyDescent="0.2">
      <c r="A65" s="2"/>
      <c r="B65" s="2"/>
      <c r="C65" s="2"/>
      <c r="D65" s="2"/>
      <c r="E65" s="2"/>
      <c r="F65" s="2"/>
      <c r="G65" s="2"/>
      <c r="H65" s="2"/>
      <c r="I65" s="2"/>
      <c r="J65" s="3"/>
      <c r="K65" s="4"/>
      <c r="L65" s="18"/>
    </row>
    <row r="66" spans="1:12" ht="24.95" customHeight="1" x14ac:dyDescent="0.2">
      <c r="A66" s="2"/>
      <c r="B66" s="2"/>
      <c r="C66" s="2"/>
      <c r="D66" s="2"/>
      <c r="E66" s="2"/>
      <c r="F66" s="2"/>
      <c r="G66" s="2"/>
      <c r="H66" s="2"/>
      <c r="I66" s="2"/>
      <c r="J66" s="3"/>
      <c r="K66" s="4"/>
      <c r="L66" s="7"/>
    </row>
    <row r="67" spans="1:12" ht="24.95" customHeight="1" x14ac:dyDescent="0.2">
      <c r="A67" s="2"/>
      <c r="B67" s="2"/>
      <c r="C67" s="2"/>
      <c r="D67" s="2"/>
      <c r="E67" s="2"/>
      <c r="F67" s="2"/>
      <c r="G67" s="2"/>
      <c r="H67" s="2"/>
      <c r="I67" s="2"/>
      <c r="J67" s="3"/>
      <c r="K67" s="4"/>
      <c r="L67" s="7"/>
    </row>
    <row r="68" spans="1:12" ht="24.95" customHeight="1" x14ac:dyDescent="0.2">
      <c r="A68" s="2"/>
      <c r="B68" s="2"/>
      <c r="C68" s="2"/>
      <c r="D68" s="2"/>
      <c r="E68" s="2"/>
      <c r="F68" s="2"/>
      <c r="G68" s="2"/>
      <c r="H68" s="2"/>
      <c r="I68" s="2"/>
      <c r="J68" s="3"/>
      <c r="K68" s="4"/>
      <c r="L68" s="7"/>
    </row>
    <row r="69" spans="1:12" s="8" customFormat="1" ht="24.95" customHeight="1" x14ac:dyDescent="0.2">
      <c r="A69" s="2"/>
      <c r="B69" s="2"/>
      <c r="C69" s="2"/>
      <c r="D69" s="2"/>
      <c r="E69" s="2"/>
      <c r="F69" s="2"/>
      <c r="G69" s="2"/>
      <c r="H69" s="2"/>
      <c r="I69" s="2"/>
      <c r="J69" s="3"/>
      <c r="K69" s="4"/>
      <c r="L69" s="2"/>
    </row>
    <row r="70" spans="1:12" s="8" customFormat="1" ht="24.95" customHeight="1" x14ac:dyDescent="0.2">
      <c r="A70" s="2"/>
      <c r="B70" s="2"/>
      <c r="C70" s="2"/>
      <c r="D70" s="2"/>
      <c r="E70" s="2"/>
      <c r="F70" s="2"/>
      <c r="G70" s="2"/>
      <c r="H70" s="2"/>
      <c r="I70" s="2"/>
      <c r="J70" s="3"/>
      <c r="K70" s="4"/>
      <c r="L70" s="2"/>
    </row>
    <row r="71" spans="1:12" ht="24.95" customHeight="1" x14ac:dyDescent="0.2">
      <c r="A71" s="2"/>
      <c r="B71" s="2"/>
      <c r="C71" s="2"/>
      <c r="D71" s="2"/>
      <c r="E71" s="2"/>
      <c r="F71" s="2"/>
      <c r="G71" s="2"/>
      <c r="H71" s="2"/>
      <c r="I71" s="2"/>
      <c r="J71" s="3"/>
      <c r="K71" s="4"/>
      <c r="L71" s="7"/>
    </row>
    <row r="72" spans="1:12" ht="24.95" customHeight="1" x14ac:dyDescent="0.2">
      <c r="A72" s="1"/>
      <c r="B72" s="1"/>
      <c r="C72" s="1"/>
      <c r="D72" s="2"/>
      <c r="E72" s="2"/>
      <c r="F72" s="2"/>
      <c r="G72" s="2"/>
      <c r="H72" s="2"/>
      <c r="I72" s="2"/>
      <c r="J72" s="3"/>
      <c r="K72" s="4"/>
      <c r="L72" s="7"/>
    </row>
    <row r="73" spans="1:12" s="8" customFormat="1" ht="24.95" customHeight="1" x14ac:dyDescent="0.2">
      <c r="A73" s="2"/>
      <c r="B73" s="2"/>
      <c r="C73" s="2"/>
      <c r="D73" s="2"/>
      <c r="E73" s="2"/>
      <c r="F73" s="2"/>
      <c r="G73" s="2"/>
      <c r="H73" s="2"/>
      <c r="I73" s="2"/>
      <c r="J73" s="3"/>
      <c r="K73" s="4"/>
      <c r="L73" s="18"/>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s="8" customFormat="1" ht="24.95" customHeight="1" x14ac:dyDescent="0.2">
      <c r="A77" s="2"/>
      <c r="B77" s="2"/>
      <c r="C77" s="2"/>
      <c r="D77" s="2"/>
      <c r="E77" s="2"/>
      <c r="F77" s="2"/>
      <c r="G77" s="2"/>
      <c r="H77" s="2"/>
      <c r="I77" s="2"/>
      <c r="J77" s="3"/>
      <c r="K77" s="4"/>
      <c r="L77" s="2"/>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18"/>
    </row>
    <row r="80" spans="1:12" ht="24.95" customHeight="1" x14ac:dyDescent="0.2">
      <c r="A80" s="2"/>
      <c r="B80" s="2"/>
      <c r="C80" s="2"/>
      <c r="D80" s="2"/>
      <c r="E80" s="2"/>
      <c r="F80" s="2"/>
      <c r="G80" s="2"/>
      <c r="H80" s="2"/>
      <c r="I80" s="2"/>
      <c r="J80" s="3"/>
      <c r="K80" s="4"/>
      <c r="L80" s="7"/>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2"/>
    </row>
    <row r="85" spans="1:12" ht="24.95" customHeight="1" x14ac:dyDescent="0.2">
      <c r="A85" s="2"/>
      <c r="B85" s="2"/>
      <c r="C85" s="2"/>
      <c r="D85" s="2"/>
      <c r="E85" s="2"/>
      <c r="F85" s="2"/>
      <c r="G85" s="2"/>
      <c r="H85" s="2"/>
      <c r="I85" s="2"/>
      <c r="J85" s="3"/>
      <c r="K85" s="4"/>
      <c r="L85" s="7"/>
    </row>
    <row r="86" spans="1:12" ht="24.95" customHeight="1" x14ac:dyDescent="0.2">
      <c r="A86" s="1"/>
      <c r="B86" s="1"/>
      <c r="C86" s="1"/>
      <c r="D86" s="2"/>
      <c r="E86" s="2"/>
      <c r="F86" s="2"/>
      <c r="G86" s="2"/>
      <c r="H86" s="2"/>
      <c r="I86" s="2"/>
      <c r="J86" s="3"/>
      <c r="K86" s="4"/>
      <c r="L86" s="7"/>
    </row>
    <row r="87" spans="1:12" ht="24.95" customHeight="1" x14ac:dyDescent="0.2">
      <c r="A87" s="2"/>
      <c r="B87" s="2"/>
      <c r="C87" s="2"/>
      <c r="D87" s="2"/>
      <c r="E87" s="2"/>
      <c r="F87" s="2"/>
      <c r="G87" s="2"/>
      <c r="H87" s="2"/>
      <c r="I87" s="2"/>
      <c r="J87" s="5"/>
      <c r="K87" s="6"/>
      <c r="L87" s="7"/>
    </row>
    <row r="88" spans="1:12" ht="24.95"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sheetData>
  <mergeCells count="8">
    <mergeCell ref="B49:K52"/>
    <mergeCell ref="A28:K28"/>
    <mergeCell ref="B1:E1"/>
    <mergeCell ref="H11:I11"/>
    <mergeCell ref="H12:I12"/>
    <mergeCell ref="D14:E14"/>
    <mergeCell ref="B31:K33"/>
    <mergeCell ref="A35:K40"/>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45" max="10" man="1"/>
    <brk id="60"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9" t="s">
        <v>117</v>
      </c>
    </row>
    <row r="3" spans="1:5" ht="15.75" x14ac:dyDescent="0.25">
      <c r="C3" s="63" t="s">
        <v>118</v>
      </c>
      <c r="E3" s="70"/>
    </row>
    <row r="4" spans="1:5" x14ac:dyDescent="0.2">
      <c r="C4" s="59"/>
    </row>
    <row r="5" spans="1:5" x14ac:dyDescent="0.2">
      <c r="C5" s="59"/>
    </row>
    <row r="6" spans="1:5" x14ac:dyDescent="0.2">
      <c r="C6" s="59"/>
    </row>
    <row r="7" spans="1:5" x14ac:dyDescent="0.2">
      <c r="C7" s="59"/>
    </row>
    <row r="8" spans="1:5" ht="15.75" x14ac:dyDescent="0.25">
      <c r="C8" s="63" t="s">
        <v>119</v>
      </c>
    </row>
    <row r="9" spans="1:5" x14ac:dyDescent="0.2">
      <c r="C9" s="59"/>
    </row>
    <row r="10" spans="1:5" x14ac:dyDescent="0.2">
      <c r="C10" s="59"/>
    </row>
    <row r="11" spans="1:5" x14ac:dyDescent="0.2">
      <c r="C11" s="59"/>
    </row>
    <row r="12" spans="1:5" x14ac:dyDescent="0.2">
      <c r="C12" s="59"/>
    </row>
    <row r="13" spans="1:5" ht="15.75" x14ac:dyDescent="0.25">
      <c r="C13" s="63" t="s">
        <v>120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2" sqref="C12"/>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38</v>
      </c>
      <c r="C1" s="44" t="s">
        <v>37</v>
      </c>
      <c r="E1" s="44" t="s">
        <v>67</v>
      </c>
      <c r="F1" s="44"/>
      <c r="H1" s="44" t="s">
        <v>27</v>
      </c>
      <c r="K1" s="44" t="s">
        <v>28</v>
      </c>
    </row>
    <row r="2" spans="1:11" ht="51" x14ac:dyDescent="0.2">
      <c r="A2" s="56" t="s">
        <v>39</v>
      </c>
      <c r="C2" s="57" t="s">
        <v>56</v>
      </c>
      <c r="E2" s="71" t="s">
        <v>121</v>
      </c>
      <c r="F2" s="45"/>
      <c r="H2" s="57" t="s">
        <v>82</v>
      </c>
      <c r="K2" s="57" t="s">
        <v>82</v>
      </c>
    </row>
    <row r="3" spans="1:11" ht="25.5" x14ac:dyDescent="0.2">
      <c r="A3" s="56" t="s">
        <v>40</v>
      </c>
      <c r="C3" s="60" t="s">
        <v>57</v>
      </c>
      <c r="E3" s="56" t="s">
        <v>68</v>
      </c>
      <c r="H3" s="7" t="s">
        <v>86</v>
      </c>
      <c r="K3" s="7" t="s">
        <v>99</v>
      </c>
    </row>
    <row r="4" spans="1:11" ht="38.25" x14ac:dyDescent="0.2">
      <c r="A4" s="56" t="s">
        <v>47</v>
      </c>
      <c r="C4" s="56" t="s">
        <v>58</v>
      </c>
      <c r="E4" s="71" t="s">
        <v>123</v>
      </c>
      <c r="H4" s="56" t="s">
        <v>97</v>
      </c>
      <c r="K4" s="56" t="s">
        <v>100</v>
      </c>
    </row>
    <row r="5" spans="1:11" ht="38.25" x14ac:dyDescent="0.2">
      <c r="A5" s="56" t="s">
        <v>41</v>
      </c>
      <c r="C5" s="45"/>
      <c r="E5" s="60" t="s">
        <v>69</v>
      </c>
      <c r="H5" s="56" t="s">
        <v>84</v>
      </c>
      <c r="K5" s="56" t="s">
        <v>84</v>
      </c>
    </row>
    <row r="6" spans="1:11" ht="38.25" x14ac:dyDescent="0.2">
      <c r="A6" s="56" t="s">
        <v>42</v>
      </c>
      <c r="C6" s="56" t="s">
        <v>59</v>
      </c>
      <c r="E6" s="45" t="s">
        <v>122</v>
      </c>
      <c r="F6" s="45"/>
      <c r="H6" s="56" t="s">
        <v>85</v>
      </c>
      <c r="K6" s="60" t="s">
        <v>101</v>
      </c>
    </row>
    <row r="7" spans="1:11" ht="38.25" x14ac:dyDescent="0.2">
      <c r="A7" s="56" t="s">
        <v>45</v>
      </c>
      <c r="C7" s="56" t="s">
        <v>60</v>
      </c>
      <c r="E7" s="45"/>
      <c r="F7" s="45"/>
      <c r="H7" s="59" t="s">
        <v>57</v>
      </c>
      <c r="J7" s="59"/>
      <c r="K7" s="59" t="s">
        <v>57</v>
      </c>
    </row>
    <row r="8" spans="1:11" ht="26.25" x14ac:dyDescent="0.25">
      <c r="A8" s="57" t="s">
        <v>46</v>
      </c>
      <c r="C8" s="45"/>
      <c r="E8" s="44" t="s">
        <v>29</v>
      </c>
      <c r="F8" s="45"/>
      <c r="H8" s="56" t="s">
        <v>83</v>
      </c>
      <c r="K8" s="45" t="s">
        <v>31</v>
      </c>
    </row>
    <row r="9" spans="1:11" ht="26.25" x14ac:dyDescent="0.25">
      <c r="A9" s="57" t="s">
        <v>48</v>
      </c>
      <c r="C9" s="44" t="s">
        <v>70</v>
      </c>
      <c r="E9" s="45" t="s">
        <v>30</v>
      </c>
      <c r="H9" s="56" t="s">
        <v>93</v>
      </c>
      <c r="K9" s="56" t="s">
        <v>103</v>
      </c>
    </row>
    <row r="10" spans="1:11" ht="25.5" x14ac:dyDescent="0.2">
      <c r="A10" s="57" t="s">
        <v>49</v>
      </c>
      <c r="C10" s="45"/>
      <c r="E10" s="45"/>
      <c r="H10" s="56" t="s">
        <v>94</v>
      </c>
    </row>
    <row r="11" spans="1:11" ht="39" x14ac:dyDescent="0.25">
      <c r="A11" s="45"/>
      <c r="C11" s="7" t="s">
        <v>62</v>
      </c>
      <c r="E11" s="44" t="s">
        <v>73</v>
      </c>
      <c r="H11" s="56" t="s">
        <v>92</v>
      </c>
      <c r="K11" s="56" t="s">
        <v>102</v>
      </c>
    </row>
    <row r="12" spans="1:11" ht="38.25" x14ac:dyDescent="0.2">
      <c r="A12" s="56" t="s">
        <v>55</v>
      </c>
      <c r="C12" s="56" t="s">
        <v>61</v>
      </c>
      <c r="E12" s="7" t="s">
        <v>88</v>
      </c>
      <c r="F12" s="45"/>
      <c r="H12" s="56" t="s">
        <v>95</v>
      </c>
      <c r="K12" s="45"/>
    </row>
    <row r="13" spans="1:11" ht="25.5" x14ac:dyDescent="0.2">
      <c r="A13" s="56"/>
      <c r="C13" s="60" t="s">
        <v>72</v>
      </c>
      <c r="E13" s="7" t="s">
        <v>74</v>
      </c>
      <c r="F13" s="45"/>
      <c r="H13" s="56" t="s">
        <v>96</v>
      </c>
    </row>
    <row r="14" spans="1:11" ht="38.25" x14ac:dyDescent="0.2">
      <c r="A14" s="57" t="s">
        <v>54</v>
      </c>
      <c r="C14" s="56" t="s">
        <v>71</v>
      </c>
      <c r="E14" s="56" t="s">
        <v>87</v>
      </c>
      <c r="H14" s="45"/>
    </row>
    <row r="15" spans="1:11" x14ac:dyDescent="0.2">
      <c r="A15" s="57"/>
      <c r="C15" s="56"/>
      <c r="E15" s="56" t="s">
        <v>75</v>
      </c>
      <c r="H15" s="45"/>
    </row>
    <row r="16" spans="1:11" ht="38.25" x14ac:dyDescent="0.2">
      <c r="C16" s="56" t="s">
        <v>90</v>
      </c>
      <c r="E16" s="56" t="s">
        <v>76</v>
      </c>
      <c r="H16" s="60" t="s">
        <v>98</v>
      </c>
    </row>
    <row r="17" spans="1:11" ht="25.5" x14ac:dyDescent="0.2">
      <c r="A17" s="56" t="s">
        <v>43</v>
      </c>
      <c r="C17" s="56" t="s">
        <v>63</v>
      </c>
      <c r="E17" s="45"/>
      <c r="K17" s="45"/>
    </row>
    <row r="18" spans="1:11" ht="26.25" x14ac:dyDescent="0.25">
      <c r="A18" s="56" t="s">
        <v>52</v>
      </c>
      <c r="C18" s="45"/>
      <c r="E18" s="44" t="s">
        <v>77</v>
      </c>
      <c r="H18" s="45"/>
    </row>
    <row r="19" spans="1:11" ht="25.5" x14ac:dyDescent="0.2">
      <c r="A19" s="57" t="s">
        <v>51</v>
      </c>
      <c r="C19" s="56" t="s">
        <v>91</v>
      </c>
      <c r="E19" s="56" t="s">
        <v>89</v>
      </c>
    </row>
    <row r="20" spans="1:11" ht="38.25" x14ac:dyDescent="0.2">
      <c r="A20" s="56" t="s">
        <v>53</v>
      </c>
      <c r="C20" s="56" t="s">
        <v>64</v>
      </c>
      <c r="E20" s="56" t="s">
        <v>78</v>
      </c>
      <c r="F20" s="45"/>
      <c r="K20" s="46"/>
    </row>
    <row r="21" spans="1:11" ht="25.5" x14ac:dyDescent="0.2">
      <c r="A21" s="56" t="s">
        <v>44</v>
      </c>
      <c r="C21" s="45"/>
      <c r="E21" s="60" t="s">
        <v>57</v>
      </c>
    </row>
    <row r="22" spans="1:11" ht="51" x14ac:dyDescent="0.2">
      <c r="A22" s="45"/>
      <c r="C22" s="61" t="s">
        <v>65</v>
      </c>
      <c r="E22" s="56" t="s">
        <v>79</v>
      </c>
      <c r="K22" s="47"/>
    </row>
    <row r="23" spans="1:11" ht="51" x14ac:dyDescent="0.2">
      <c r="A23" s="58" t="s">
        <v>50</v>
      </c>
      <c r="C23" s="60" t="s">
        <v>66</v>
      </c>
      <c r="E23" s="56" t="s">
        <v>80</v>
      </c>
    </row>
    <row r="24" spans="1:11" x14ac:dyDescent="0.2">
      <c r="A24" s="56"/>
      <c r="C24" s="45"/>
      <c r="E24" s="56" t="s">
        <v>81</v>
      </c>
    </row>
    <row r="25" spans="1:11" x14ac:dyDescent="0.2">
      <c r="A25" s="45"/>
      <c r="C25" s="45"/>
      <c r="E25" s="45"/>
      <c r="H25" s="45"/>
    </row>
    <row r="26" spans="1:11" x14ac:dyDescent="0.2">
      <c r="A26" s="56"/>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2025-03-08T01:05:11Z</cp:lastPrinted>
  <dcterms:created xsi:type="dcterms:W3CDTF">2002-04-08T18:22:24Z</dcterms:created>
  <dcterms:modified xsi:type="dcterms:W3CDTF">2025-07-15T15:01:00Z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