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082 Residence Attic Stock/01. Quotes/Proposals/"/>
    </mc:Choice>
  </mc:AlternateContent>
  <xr:revisionPtr revIDLastSave="10" documentId="14_{089DDA55-F34C-478D-B8F0-97F2263D705D}" xr6:coauthVersionLast="47" xr6:coauthVersionMax="47" xr10:uidLastSave="{8C511DE4-47F8-4392-BE45-D410636B4DE6}"/>
  <bookViews>
    <workbookView xWindow="-120" yWindow="-120" windowWidth="29040" windowHeight="15720" xr2:uid="{00000000-000D-0000-FFFF-FFFF00000000}"/>
  </bookViews>
  <sheets>
    <sheet name="Quote" sheetId="2" r:id="rId1"/>
    <sheet name="Internal Team Notes" sheetId="4" r:id="rId2"/>
    <sheet name="WT Glossary" sheetId="3" r:id="rId3"/>
  </sheets>
  <definedNames>
    <definedName name="_xlnm.Print_Area" localSheetId="0">Quote!$A$1:$K$67</definedName>
    <definedName name="_xlnm.Print_Titles" localSheetId="0">Quote!$14:$15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2" l="1"/>
  <c r="K32" i="2"/>
  <c r="K30" i="2"/>
  <c r="K28" i="2"/>
  <c r="K26" i="2"/>
  <c r="K25" i="2"/>
  <c r="K34" i="2"/>
  <c r="I34" i="2"/>
  <c r="K35" i="2"/>
  <c r="I35" i="2"/>
  <c r="K33" i="2"/>
  <c r="K31" i="2"/>
  <c r="K29" i="2"/>
  <c r="K27" i="2"/>
  <c r="K23" i="2"/>
  <c r="I23" i="2"/>
  <c r="K22" i="2"/>
  <c r="I22" i="2"/>
  <c r="K21" i="2"/>
  <c r="I21" i="2"/>
  <c r="K20" i="2"/>
  <c r="I20" i="2"/>
  <c r="K19" i="2"/>
  <c r="I19" i="2"/>
  <c r="K18" i="2"/>
  <c r="I18" i="2"/>
  <c r="K16" i="2"/>
  <c r="I16" i="2"/>
  <c r="K24" i="2"/>
  <c r="K17" i="2"/>
  <c r="I17" i="2"/>
  <c r="K38" i="2" l="1"/>
</calcChain>
</file>

<file path=xl/sharedStrings.xml><?xml version="1.0" encoding="utf-8"?>
<sst xmlns="http://schemas.openxmlformats.org/spreadsheetml/2006/main" count="274" uniqueCount="209">
  <si>
    <t>Qty</t>
  </si>
  <si>
    <t>Product</t>
  </si>
  <si>
    <t>Project:</t>
  </si>
  <si>
    <t>Area</t>
  </si>
  <si>
    <t>Quotation is based on the total project being fabricated at one time.  Production required in phases may be subject to additional charges.</t>
  </si>
  <si>
    <t>Yardages quoted are Customer's Own Material unless otherwise noted.</t>
  </si>
  <si>
    <t>Prepared by:</t>
  </si>
  <si>
    <t>Style #</t>
  </si>
  <si>
    <t>Fabric</t>
  </si>
  <si>
    <t>Yardage</t>
  </si>
  <si>
    <t>Price</t>
  </si>
  <si>
    <t>Fabric/Color</t>
  </si>
  <si>
    <t>Total</t>
  </si>
  <si>
    <t>Each</t>
  </si>
  <si>
    <t>5900 Weisbrook Lane</t>
  </si>
  <si>
    <t>Knoxville, TN 37909</t>
  </si>
  <si>
    <t>COM Yardages quoted include 5% waste.  All unconsumed remnants will be recycled after 45 days from substantial completion unless specifically instructed with other arrangements.</t>
  </si>
  <si>
    <t>Please note that all COM yardages above include a 5% waste factor.</t>
  </si>
  <si>
    <t xml:space="preserve">Weston Moore </t>
  </si>
  <si>
    <t>865-288-6242</t>
  </si>
  <si>
    <t>wmoore@readwindow.com</t>
  </si>
  <si>
    <t>Terms &amp; Conditions:</t>
  </si>
  <si>
    <t>Spec #</t>
  </si>
  <si>
    <t>Roller Shades</t>
  </si>
  <si>
    <t>Roman Shades</t>
  </si>
  <si>
    <t>Shutters</t>
  </si>
  <si>
    <t>Custom FR Rated Plantation Shutters, 3.5" Louvers,  LFrame, Std Tilt, Outside Mount</t>
  </si>
  <si>
    <t>Custom Flat Roman Shade, Flap Valance, Unlined, Manual Clutch Operation, Outside Mount</t>
  </si>
  <si>
    <t>Requested by:</t>
  </si>
  <si>
    <t>Quote #:</t>
  </si>
  <si>
    <t>Treatment Dimensions</t>
  </si>
  <si>
    <t>***Please send order requests to Orders@readwindow.com</t>
  </si>
  <si>
    <t>Read Window Products, LLC</t>
  </si>
  <si>
    <t>Drapery with Basic Architrac Hardware</t>
  </si>
  <si>
    <t>Drapery Only</t>
  </si>
  <si>
    <r>
      <t xml:space="preserve">Ripplefold Fullness Options: </t>
    </r>
    <r>
      <rPr>
        <sz val="10"/>
        <color indexed="10"/>
        <rFont val="Arial"/>
        <family val="2"/>
      </rPr>
      <t>60%, 80%, 100%, 120%</t>
    </r>
  </si>
  <si>
    <r>
      <t xml:space="preserve">Pinch Pleat Fullness Options: </t>
    </r>
    <r>
      <rPr>
        <sz val="10"/>
        <color indexed="10"/>
        <rFont val="Arial"/>
        <family val="2"/>
      </rPr>
      <t>150%, 180%, 200%, 225%, 250%, 300%</t>
    </r>
  </si>
  <si>
    <r>
      <t xml:space="preserve">Drapery Lining Options: </t>
    </r>
    <r>
      <rPr>
        <sz val="10"/>
        <color indexed="10"/>
        <rFont val="Arial"/>
        <family val="2"/>
      </rPr>
      <t>Unlined &amp; 3 Pass BO Lining</t>
    </r>
  </si>
  <si>
    <r>
      <t xml:space="preserve">Draw Options: </t>
    </r>
    <r>
      <rPr>
        <sz val="10"/>
        <color indexed="10"/>
        <rFont val="Arial"/>
        <family val="2"/>
      </rPr>
      <t>One Way Draw &amp; Center Draw</t>
    </r>
  </si>
  <si>
    <r>
      <t xml:space="preserve">Misc Drapery Styles: </t>
    </r>
    <r>
      <rPr>
        <sz val="10"/>
        <color indexed="10"/>
        <rFont val="Arial"/>
        <family val="2"/>
      </rPr>
      <t>Rod Pocket Drapery &amp; Grommeted Drapery</t>
    </r>
  </si>
  <si>
    <t>***Above Lining &amp; Draw Options apply here as well. Hem to be Std Hem.</t>
  </si>
  <si>
    <r>
      <t xml:space="preserve">Examples:                                                                                                         </t>
    </r>
    <r>
      <rPr>
        <sz val="10"/>
        <color indexed="10"/>
        <rFont val="Arial"/>
        <family val="2"/>
      </rPr>
      <t>Custom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60% Ripplefold Drapery, 3 Pass BO Lining, Std Hem, Center Draw</t>
    </r>
  </si>
  <si>
    <t>Custom 80% Ripplefold Sheer Drapery, Unlined, Euro Hem, Center Draw</t>
  </si>
  <si>
    <r>
      <rPr>
        <sz val="10"/>
        <color indexed="10"/>
        <rFont val="Arial"/>
        <family val="2"/>
      </rPr>
      <t>Sheer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Drapery</t>
    </r>
    <r>
      <rPr>
        <sz val="10"/>
        <rFont val="Arial"/>
        <family val="2"/>
      </rPr>
      <t xml:space="preserve"> Hem Options: </t>
    </r>
    <r>
      <rPr>
        <sz val="10"/>
        <color indexed="10"/>
        <rFont val="Arial"/>
        <family val="2"/>
      </rPr>
      <t xml:space="preserve">Std Hem &amp; Euro Hem                                          </t>
    </r>
    <r>
      <rPr>
        <sz val="10"/>
        <rFont val="Arial"/>
        <family val="2"/>
      </rPr>
      <t>***Blackout Drapery will always use Std Hem***</t>
    </r>
  </si>
  <si>
    <t>Custom 180% Pinch Pleat Sheer Drapery, Unlined, Std Hem, One Way Draw</t>
  </si>
  <si>
    <t>Custom 200% Pinch Pleat Drapery, Unlined, Std Hem, One Way Draw</t>
  </si>
  <si>
    <t>***Build the product description based on the specified options noted within each spec, but above is a solid basis that will cover 90% of what we quote. All of these options are covered in our spec form***</t>
  </si>
  <si>
    <t>Custom 100% Stationary Rod Pocket Drapery, Unlined, Std Hem</t>
  </si>
  <si>
    <r>
      <t xml:space="preserve">Ex: </t>
    </r>
    <r>
      <rPr>
        <sz val="10"/>
        <color indexed="10"/>
        <rFont val="Arial"/>
        <family val="2"/>
      </rPr>
      <t>Custom 100% Grommeted Drapery, 3 Pass BO Lining, Std Hem Center Draw</t>
    </r>
  </si>
  <si>
    <t xml:space="preserve">***If fullness not specified for Misc Drapery Styles we will always budget 100% </t>
  </si>
  <si>
    <t>Ex: Custom 100% Ripplefold Stationary Side Panels, Unlined, Std Hem</t>
  </si>
  <si>
    <t>***Stationary Side Panels can be specified with all of the above options, except draw type. Since they are stationary, there will be no draw.</t>
  </si>
  <si>
    <t>*** When basic architrac hardware is specified, we will almost always include it in the line item Price &amp; Drapery Product Description, unless it is explicitly requested to be itemized (Marriott).</t>
  </si>
  <si>
    <t>Examples:</t>
  </si>
  <si>
    <r>
      <t xml:space="preserve">Custom 120% Ripplefold Drapery, Unlined, Stnd Hems, Center Draw, </t>
    </r>
    <r>
      <rPr>
        <sz val="10"/>
        <color indexed="10"/>
        <rFont val="Arial"/>
        <family val="2"/>
      </rPr>
      <t>Architrac Hardware</t>
    </r>
  </si>
  <si>
    <r>
      <t xml:space="preserve">Custom 80% Ripplefold Sheer Drapery, Unlined, Eurohem, Split Draw, </t>
    </r>
    <r>
      <rPr>
        <sz val="10"/>
        <color indexed="10"/>
        <rFont val="Arial"/>
        <family val="2"/>
      </rPr>
      <t>Architrac Hrdwr</t>
    </r>
  </si>
  <si>
    <r>
      <t xml:space="preserve">Custom 250% Pinch Pleat Drapery, 3 Pass BO Lining, Std Hem, One Way Draw, </t>
    </r>
    <r>
      <rPr>
        <sz val="10"/>
        <color indexed="10"/>
        <rFont val="Arial"/>
        <family val="2"/>
      </rPr>
      <t>Architrac Hardware</t>
    </r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</si>
  <si>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Baton Draw</t>
    </r>
  </si>
  <si>
    <r>
      <t xml:space="preserve">Basic Architrac Hardware: </t>
    </r>
    <r>
      <rPr>
        <sz val="10"/>
        <color indexed="10"/>
        <rFont val="Arial"/>
        <family val="2"/>
      </rPr>
      <t>Pick One</t>
    </r>
  </si>
  <si>
    <r>
      <t xml:space="preserve">Custom RWP Modern Metals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>Traverse Hardware, Wall Mount, Baton Draw</t>
    </r>
  </si>
  <si>
    <r>
      <t xml:space="preserve">Custom RWP Warm Woods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 xml:space="preserve">Traverse Hardware, 2" Wood Fascia at Front, </t>
    </r>
    <r>
      <rPr>
        <sz val="10"/>
        <color indexed="10"/>
        <rFont val="Arial"/>
        <family val="2"/>
      </rPr>
      <t xml:space="preserve">If Double Insert: </t>
    </r>
    <r>
      <rPr>
        <sz val="10"/>
        <rFont val="Arial"/>
        <family val="2"/>
      </rPr>
      <t>Architrac at Back,  Wall Mount, Baton Draw</t>
    </r>
  </si>
  <si>
    <t>*** For Modern Metals &amp; Warm Woods, we will also need to specify the Finish &amp; Finial Type in the Style / Fabric / Color Column. See Example in Template.</t>
  </si>
  <si>
    <t xml:space="preserve">*** Third Party Hardware: Specify the product description, finish &amp; finial options per the Specified Description. </t>
  </si>
  <si>
    <t>2" Faux Wood Blinds</t>
  </si>
  <si>
    <t>*** Note the specified finish in the Fabric Column. See template for example.</t>
  </si>
  <si>
    <t>Example:</t>
  </si>
  <si>
    <t>Drapery Hardware:</t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</si>
  <si>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</t>
    </r>
    <r>
      <rPr>
        <sz val="10"/>
        <rFont val="Arial"/>
        <family val="2"/>
      </rPr>
      <t>120v Motorized Operation, Wireless Wall Switch Control</t>
    </r>
  </si>
  <si>
    <t>***Example of Motorized Architrac Hardware for ADA Units:</t>
  </si>
  <si>
    <t>Valances</t>
  </si>
  <si>
    <t xml:space="preserve">*** We will almost always quote with 3 pass BO lining </t>
  </si>
  <si>
    <t>Custom Box Pleat Valance, Unlined</t>
  </si>
  <si>
    <t>Custom Inverted Box Pleat Valance, 3 Pass BO Lining</t>
  </si>
  <si>
    <t>Cornices</t>
  </si>
  <si>
    <t>*** We will always budget 3 Pass BO Lining for Upholstered Cornices</t>
  </si>
  <si>
    <t>Custom Upholstered Straight Cornice, 3 Pass BO Lining, Self Welt at Top &amp; Bottom</t>
  </si>
  <si>
    <r>
      <t xml:space="preserve">Custom Upholstered Straight Cornice, 3 Pass BO Lining, </t>
    </r>
    <r>
      <rPr>
        <sz val="10"/>
        <color indexed="10"/>
        <rFont val="Arial"/>
        <family val="2"/>
      </rPr>
      <t>Contrast</t>
    </r>
    <r>
      <rPr>
        <sz val="10"/>
        <rFont val="Arial"/>
        <family val="2"/>
      </rPr>
      <t xml:space="preserve"> Welt at Top &amp; Bottom</t>
    </r>
  </si>
  <si>
    <t xml:space="preserve">Custom Painted Wood Cornice </t>
  </si>
  <si>
    <t>***Reference Spec forms for Options. We will want to note all options in the product description.***</t>
  </si>
  <si>
    <t>Custom Single Roller Shade, Fascia, Manual Bead Chain Clutch Control</t>
  </si>
  <si>
    <r>
      <rPr>
        <b/>
        <sz val="10"/>
        <rFont val="Arial"/>
        <family val="2"/>
      </rPr>
      <t>Control Options:</t>
    </r>
    <r>
      <rPr>
        <sz val="10"/>
        <rFont val="Arial"/>
        <family val="2"/>
      </rPr>
      <t xml:space="preserve"> Manual Bead Chain Clutch Operation Control, 120v Motorized Operation, Battery Powered Motorized Operation</t>
    </r>
  </si>
  <si>
    <r>
      <rPr>
        <b/>
        <sz val="10"/>
        <rFont val="Arial"/>
        <family val="2"/>
      </rPr>
      <t>Misc Options:</t>
    </r>
    <r>
      <rPr>
        <sz val="10"/>
        <rFont val="Arial"/>
        <family val="2"/>
      </rPr>
      <t xml:space="preserve"> Light Blocking Side and / or Sill Channels (Typically included on Single Shades using a Blackout Fabric and Dual Shades)</t>
    </r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</si>
  <si>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Single or Dual Roller Shades</t>
    </r>
  </si>
  <si>
    <r>
      <rPr>
        <b/>
        <sz val="10"/>
        <rFont val="Arial"/>
        <family val="2"/>
      </rPr>
      <t>Examples:</t>
    </r>
    <r>
      <rPr>
        <sz val="10"/>
        <rFont val="Arial"/>
        <family val="2"/>
      </rPr>
      <t xml:space="preserve">                                                                                                      Custom Kick Pleat Valance, 3 Pass BO Lining</t>
    </r>
  </si>
  <si>
    <r>
      <rPr>
        <b/>
        <sz val="10"/>
        <rFont val="Arial"/>
        <family val="2"/>
      </rPr>
      <t>Style Options: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Kick Pleat, Box Pleat, Inverted Box Pleat</t>
    </r>
  </si>
  <si>
    <r>
      <rPr>
        <b/>
        <sz val="10"/>
        <rFont val="Arial"/>
        <family val="2"/>
      </rPr>
      <t xml:space="preserve">Style Options: </t>
    </r>
    <r>
      <rPr>
        <sz val="10"/>
        <rFont val="Arial"/>
        <family val="2"/>
      </rPr>
      <t>Upholstered Cornice &amp; Painted Wood Cornice</t>
    </r>
  </si>
  <si>
    <r>
      <rPr>
        <b/>
        <sz val="10"/>
        <rFont val="Arial"/>
        <family val="2"/>
      </rPr>
      <t>RWP Modern Metals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</si>
  <si>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r>
      <rPr>
        <b/>
        <sz val="10"/>
        <rFont val="Arial"/>
        <family val="2"/>
      </rPr>
      <t>RWP Warm Woods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</si>
  <si>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t>Custom Dual Roller Shade, Fascia, Manual Bead Chain Clutch Control</t>
  </si>
  <si>
    <t>Custom Single Roller Shade, Fascia, Battery Powered Motorized Operation</t>
  </si>
  <si>
    <t>Custom Single Roller Shade, Headbox, 120v Motorized Operation</t>
  </si>
  <si>
    <t>Custom Dual Roller Shade, Fascia, Light Blocking Side &amp; Sill Channels, Manual Bead Chain Clutch Control</t>
  </si>
  <si>
    <t>Custom Dual Roller Shade, Fascia, Light Blocking Side &amp; Sill Channels, Battery Powered Motorized Operation</t>
  </si>
  <si>
    <r>
      <rPr>
        <b/>
        <sz val="10"/>
        <rFont val="Arial"/>
        <family val="2"/>
      </rPr>
      <t>Top Treatment Options:</t>
    </r>
    <r>
      <rPr>
        <sz val="10"/>
        <rFont val="Arial"/>
        <family val="2"/>
      </rPr>
      <t xml:space="preserve"> Fascia, Front/Back Fascia (single shades only) Headbox or Pocket Headbox</t>
    </r>
  </si>
  <si>
    <t>***Specify Single Shade Fabric, Dual Shade Fabrics and Hardware Color in the Fabric Column. See template for examples.</t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</si>
  <si>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Flat Style or Hobbled Style</t>
    </r>
  </si>
  <si>
    <r>
      <rPr>
        <b/>
        <sz val="10"/>
        <rFont val="Arial"/>
        <family val="2"/>
      </rPr>
      <t xml:space="preserve">Top Treatment Options: </t>
    </r>
    <r>
      <rPr>
        <sz val="10"/>
        <rFont val="Arial"/>
        <family val="2"/>
      </rPr>
      <t>Flap Valance</t>
    </r>
  </si>
  <si>
    <r>
      <t xml:space="preserve">Misc Options: </t>
    </r>
    <r>
      <rPr>
        <sz val="10"/>
        <rFont val="Arial"/>
        <family val="2"/>
      </rPr>
      <t>Unlined, 3 Pass BO Lining, Trim</t>
    </r>
  </si>
  <si>
    <t>Custom Roman Shade, Flap Valance, 3 Pass BO Lining, Clutch Operation, Vertical Accent Trim at 8" in from Both Ends of Shade</t>
  </si>
  <si>
    <t>Custom Hobbled Roman Shade, 3 Pass FR Lining, Manual Clutch Operation</t>
  </si>
  <si>
    <t>Width (inches)</t>
  </si>
  <si>
    <t>Height (inches)</t>
  </si>
  <si>
    <t>Customer:</t>
  </si>
  <si>
    <t>End User Zip Code:</t>
  </si>
  <si>
    <t>Site Location Zipe Code unless order is Product Only (then confirm zip code of location that will possess product)</t>
  </si>
  <si>
    <t>Above prices are subject to change unless confirmed by purchase order within 30 days of the posted date.</t>
  </si>
  <si>
    <t xml:space="preserve">Quotes are estimates and may vary from final cost. Accuracy is our goal, however errors do occur, therefore it is the customer's responsibility to verify accuracy of quote. </t>
  </si>
  <si>
    <t>Final PO prices may change due to tariff uncertainty &amp; final ship date.</t>
  </si>
  <si>
    <t xml:space="preserve">Customer is responsible for sales &amp; use tax. In the event of tax exempt status,  a resale certificate and W-9 must be included with Purchase Order. </t>
  </si>
  <si>
    <t xml:space="preserve">All product will remain the sole property of Read Window Products, LLC until final payment is received. Liability is limited to total charge for product in question. </t>
  </si>
  <si>
    <t xml:space="preserve">Freight is NOT included in above proposal and is to be Pre-pay &amp; Add </t>
  </si>
  <si>
    <r>
      <rPr>
        <b/>
        <u/>
        <sz val="10"/>
        <color indexed="8"/>
        <rFont val="Arial"/>
        <family val="2"/>
      </rPr>
      <t>Payment Terms</t>
    </r>
    <r>
      <rPr>
        <b/>
        <sz val="10"/>
        <color indexed="8"/>
        <rFont val="Arial"/>
        <family val="2"/>
      </rPr>
      <t>: 
100% Prepayment (Including Freight [when available] &amp; Sales Tax) on Product Order Totals Under $5,000 Must Be Received Prior to Start of Production
50% Deposit on Product Order Totals Over $5,000 &amp; Services
Balance is Due Upon Receipt of Completed Production and/or Services Rendered
Invoicing May Be Progressively Billed &amp; Final Shipping Charges Will Be Invoiced Upon Completion
Additional Terms Subject to Credit Approval</t>
    </r>
  </si>
  <si>
    <r>
      <t xml:space="preserve">Delivery is approximately six weeks from receipt of field measurements, proper purchase order documents, Receipt of required prepayments or deposits, and </t>
    </r>
    <r>
      <rPr>
        <b/>
        <u/>
        <sz val="10"/>
        <color indexed="8"/>
        <rFont val="Arial"/>
        <family val="2"/>
      </rPr>
      <t>all</t>
    </r>
    <r>
      <rPr>
        <b/>
        <sz val="10"/>
        <color indexed="8"/>
        <rFont val="Arial"/>
        <family val="2"/>
      </rPr>
      <t xml:space="preserve"> fabrics related to the project.</t>
    </r>
  </si>
  <si>
    <t xml:space="preserve">Internal Notes: </t>
  </si>
  <si>
    <t>Product:</t>
  </si>
  <si>
    <t>Install:</t>
  </si>
  <si>
    <t>Misc:</t>
  </si>
  <si>
    <t>*** If no brand is specified, we will almost always budget Caco Avalon 2" Faux Wood Blinds</t>
  </si>
  <si>
    <t>Custom 2" Faux Wood Blinds, Standard Options and Cordless Controls</t>
  </si>
  <si>
    <t>***Effective May 2024 all orders required have Cordless controls to meet new safety regulations effective June 1, 2024</t>
  </si>
  <si>
    <t xml:space="preserve">Date: </t>
  </si>
  <si>
    <t>Luisa Casertano</t>
  </si>
  <si>
    <t>25-082</t>
  </si>
  <si>
    <t>OLCC Residence Attic Stock</t>
  </si>
  <si>
    <t>lcasertano@holidayinnclub.com</t>
  </si>
  <si>
    <t xml:space="preserve">HICV </t>
  </si>
  <si>
    <t>Kissimmee, FL</t>
  </si>
  <si>
    <t>RES-DR-400</t>
  </si>
  <si>
    <t>RES-DR-400A</t>
  </si>
  <si>
    <t>RES-GR-401</t>
  </si>
  <si>
    <t>Great Room</t>
  </si>
  <si>
    <t>Dining Room</t>
  </si>
  <si>
    <t xml:space="preserve">COM:  Valley Forge Mythos Merlin                                                  54" Goods, No Repeat </t>
  </si>
  <si>
    <t>RES-GR-401A</t>
  </si>
  <si>
    <t>RES-MR-402</t>
  </si>
  <si>
    <t>RES-MR-402A</t>
  </si>
  <si>
    <t>Media Room</t>
  </si>
  <si>
    <t>RES-MR-403</t>
  </si>
  <si>
    <t>RES-MR-403A</t>
  </si>
  <si>
    <t>Media Room Sliding Glass Door</t>
  </si>
  <si>
    <t>RES-S1-404</t>
  </si>
  <si>
    <t>RES-S2-405</t>
  </si>
  <si>
    <t>Secondary Suite 1</t>
  </si>
  <si>
    <t>Secondary Suite 2</t>
  </si>
  <si>
    <t>Secondary Suite 3</t>
  </si>
  <si>
    <t>RES-S4-407</t>
  </si>
  <si>
    <t>Secondary Suite 4</t>
  </si>
  <si>
    <t>RES-S4-408</t>
  </si>
  <si>
    <t>Primary Suite 6</t>
  </si>
  <si>
    <t xml:space="preserve">Primary Suite 5 </t>
  </si>
  <si>
    <t>RES-PS6-409</t>
  </si>
  <si>
    <t>RES-PS6-409A</t>
  </si>
  <si>
    <t>COM:  LebaTex Resolve Cloud                                                                                                                                   54" Goods, No Repeat</t>
  </si>
  <si>
    <t xml:space="preserve">Culp Dorper Sterling                                                                        54" Goods, No Repeat </t>
  </si>
  <si>
    <t>RES-S3-406</t>
  </si>
  <si>
    <t>COM:  Justin David Secret Garden Ripple                                                                   126" Goods, 18.9"H x 19.69"V Repeat</t>
  </si>
  <si>
    <t xml:space="preserve">COM:  P Kaufmann Fair to Middling Shr/002 Dove                             118" Goods, 34"H Repeat </t>
  </si>
  <si>
    <t xml:space="preserve">COM:  Lebatex Resolve Cloud 9461-50-YDW                        54" Goods, No Repeat </t>
  </si>
  <si>
    <t>COM:  Fabricut Sahara Wave Blue Nile                                                           128" Goods, 25"V Repeat</t>
  </si>
  <si>
    <t>Custom 100% Ripplefold Sheer Drapery, Unlined, Stnd Hems, Center Draw</t>
  </si>
  <si>
    <t>Custom 100% Ripplefold Drapery, 3 Pass BO Lining, Stnd Hems, Center Draw</t>
  </si>
  <si>
    <t>Order Sizes</t>
  </si>
  <si>
    <t>Bldg 1</t>
  </si>
  <si>
    <t>Bldg 2</t>
  </si>
  <si>
    <t>Bldg 3</t>
  </si>
  <si>
    <t>Bldg 4</t>
  </si>
  <si>
    <t>178 x 203</t>
  </si>
  <si>
    <t>398 x 140.5</t>
  </si>
  <si>
    <t>170 x 140.5</t>
  </si>
  <si>
    <t>182 x 140.5</t>
  </si>
  <si>
    <t>172 x 141</t>
  </si>
  <si>
    <t>Ordered @ 100%</t>
  </si>
  <si>
    <t>177.5 x 204.75</t>
  </si>
  <si>
    <t>399 x 139.5</t>
  </si>
  <si>
    <t>188 x 139.5</t>
  </si>
  <si>
    <t>172 x 139.5</t>
  </si>
  <si>
    <t>Ordered @ 100%, Sheer @ 80%</t>
  </si>
  <si>
    <t>168.5 x 141.5</t>
  </si>
  <si>
    <t>176 x 204.5</t>
  </si>
  <si>
    <t>401.5 x 139.5</t>
  </si>
  <si>
    <t>174.5 x 141.5</t>
  </si>
  <si>
    <t>178 x 141.5</t>
  </si>
  <si>
    <t>170 x 139.5</t>
  </si>
  <si>
    <t>179 x 204.5</t>
  </si>
  <si>
    <t>398 x 139.5</t>
  </si>
  <si>
    <t>183 x 138.75</t>
  </si>
  <si>
    <t>167 x 138.75</t>
  </si>
  <si>
    <t>170 x 140.25</t>
  </si>
  <si>
    <t>43.5 x 12</t>
  </si>
  <si>
    <t>43.5 x 13</t>
  </si>
  <si>
    <t>43.5 x 14</t>
  </si>
  <si>
    <t>43.5 x 15</t>
  </si>
  <si>
    <t>40 x 103</t>
  </si>
  <si>
    <t>40 x 80</t>
  </si>
  <si>
    <r>
      <t xml:space="preserve">Custom </t>
    </r>
    <r>
      <rPr>
        <sz val="10"/>
        <color rgb="FFFF0000"/>
        <rFont val="Arial"/>
        <family val="2"/>
      </rPr>
      <t>80%</t>
    </r>
    <r>
      <rPr>
        <sz val="10"/>
        <rFont val="Arial"/>
        <family val="2"/>
      </rPr>
      <t xml:space="preserve"> Ripplefold Sheer Drapery, Unlined, Stnd Hems, Center Draw</t>
    </r>
  </si>
  <si>
    <r>
      <t xml:space="preserve">Custom </t>
    </r>
    <r>
      <rPr>
        <sz val="10"/>
        <color rgb="FFFF0000"/>
        <rFont val="Arial"/>
        <family val="2"/>
      </rPr>
      <t>100%</t>
    </r>
    <r>
      <rPr>
        <sz val="10"/>
        <rFont val="Arial"/>
        <family val="2"/>
      </rPr>
      <t xml:space="preserve"> Ripplefold Drapery, 3 Pass BO Lining, Stnd Hems, Center Draw</t>
    </r>
  </si>
  <si>
    <r>
      <rPr>
        <b/>
        <u/>
        <sz val="11"/>
        <color rgb="FFFF0000"/>
        <rFont val="Arial"/>
        <family val="2"/>
      </rPr>
      <t xml:space="preserve">ADDITIONAL EXPENSES NOT INCLUDED IN QUOTE ABOVE:
</t>
    </r>
    <r>
      <rPr>
        <b/>
        <sz val="11"/>
        <color indexed="10"/>
        <rFont val="Arial"/>
        <family val="1"/>
        <charset val="204"/>
      </rPr>
      <t xml:space="preserve">
</t>
    </r>
    <r>
      <rPr>
        <sz val="11"/>
        <color indexed="8"/>
        <rFont val="Arial"/>
        <family val="1"/>
        <charset val="204"/>
      </rPr>
      <t xml:space="preserve">* FREIGHT IS </t>
    </r>
    <r>
      <rPr>
        <b/>
        <i/>
        <sz val="11"/>
        <color indexed="8"/>
        <rFont val="Arial"/>
        <family val="1"/>
        <charset val="204"/>
      </rPr>
      <t xml:space="preserve">FOB SHIPPING POINT </t>
    </r>
    <r>
      <rPr>
        <sz val="11"/>
        <color indexed="8"/>
        <rFont val="Arial"/>
        <family val="1"/>
        <charset val="204"/>
      </rPr>
      <t xml:space="preserve">AND WILL BE BILLED PRE-PAY &amp; ADD UPON SHIPMENT(S) IF 3RD PARTY CARRIER INFORMATION IS NOT PROVIDED
</t>
    </r>
    <r>
      <rPr>
        <b/>
        <i/>
        <sz val="11"/>
        <color indexed="8"/>
        <rFont val="Arial"/>
        <family val="1"/>
        <charset val="204"/>
      </rPr>
      <t xml:space="preserve">* SALES TAX </t>
    </r>
    <r>
      <rPr>
        <sz val="11"/>
        <color indexed="8"/>
        <rFont val="Arial"/>
        <family val="1"/>
        <charset val="204"/>
      </rPr>
      <t>WILL BE CHARGED ON APPLICABLE PRODUCTS/SERVICES ACCORDING TO LOCAL MUNICIPALITY OF SHIPPING DESTINATION UNLESS A CURRENT SALES TAX EXEMPTION/RESALE CERTIFICATE IS PROVIDED AT THE TIME OF ORDER. SHOULD RWP NOT COLLECT SALES TAX IN CITY/COUNTY/STATE OF THE DELIVERY SITE, NO TAX WILL BE CHARGED AND IT WILL BE THE CUSTOMER'S RESPONSIBILITY TO FILE USE TAX ACCORDINGLY.</t>
    </r>
  </si>
  <si>
    <t>***Quoted sizes are reflective of order sizes from original project, not specified sizes.</t>
  </si>
  <si>
    <t>Custom Upholstered Straight Cornice, 3 Pass BO Lining, Self Welt at Top &amp; Bottom, 6" Returns</t>
  </si>
  <si>
    <t>Custom Dual Roller Shade, Light Blocking Side &amp; Sill Channels, Low Voltage Motorized Operation</t>
  </si>
  <si>
    <t>Front Fabric: Anarchy Sheer / White                                                                 Back Fabric: Custom HS050 Dove on Tusk 0% Whisper                                                                  Hardware: White</t>
  </si>
  <si>
    <t>Front Fabric: Anarchy Sheer / White                                                                 Back Fabric: Custom HS051 Sterling on Tusk 0% Whisper                                                                  Hardware: White</t>
  </si>
  <si>
    <t>Front Fabric: Anarchy Sheer / White                                                                 Back Fabric: Custom HS049 Sterling on Tusk 0% Whisper                                                                  Hardware: White</t>
  </si>
  <si>
    <r>
      <t>Custom</t>
    </r>
    <r>
      <rPr>
        <sz val="10"/>
        <color rgb="FFFF0000"/>
        <rFont val="Arial"/>
        <family val="2"/>
      </rPr>
      <t xml:space="preserve"> 100% </t>
    </r>
    <r>
      <rPr>
        <sz val="10"/>
        <rFont val="Arial"/>
        <family val="2"/>
      </rPr>
      <t>Ripplefold Drapery, 3 Pass BO Lining, Stnd Hems, Center Draw</t>
    </r>
  </si>
  <si>
    <t>***3 Pass blackout lining included at all blackout drapery locations per order from original project</t>
  </si>
  <si>
    <t>***Dining room treatment fullness quoted per original order, not current spec, to ensure treatments can be installed on original hardware</t>
  </si>
  <si>
    <t>***Primary Suite 6 treatment fullness quoted per original order, not current spec, to ensure treatments can be installed on original hardware</t>
  </si>
  <si>
    <t>Multi Channel Battery Powered Wireless Wall Switch Controller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</si>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</sst>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3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indexed="12"/>
      <name val="Garamond"/>
      <family val="1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0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6"/>
      <color indexed="12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b/>
      <u/>
      <sz val="11"/>
      <color indexed="8"/>
      <name val="Arial"/>
      <family val="2"/>
    </font>
    <font>
      <u/>
      <sz val="14"/>
      <color indexed="12"/>
      <name val="Garamond"/>
      <family val="1"/>
    </font>
    <font>
      <sz val="10"/>
      <color indexed="10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1"/>
      <color indexed="10"/>
      <name val="Arial"/>
      <family val="1"/>
      <charset val="204"/>
    </font>
    <font>
      <sz val="11"/>
      <color indexed="8"/>
      <name val="Arial"/>
      <family val="1"/>
      <charset val="204"/>
    </font>
    <font>
      <b/>
      <i/>
      <sz val="11"/>
      <color indexed="8"/>
      <name val="Arial"/>
      <family val="1"/>
      <charset val="204"/>
    </font>
    <font>
      <b/>
      <sz val="11"/>
      <color indexed="8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0" borderId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50">
    <xf numFmtId="0" fontId="0" fillId="0" borderId="0" xfId="0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7" fillId="0" borderId="0" xfId="1" applyFont="1" applyFill="1" applyBorder="1"/>
    <xf numFmtId="0" fontId="8" fillId="0" borderId="0" xfId="0" applyFont="1" applyAlignment="1">
      <alignment horizontal="center"/>
    </xf>
    <xf numFmtId="44" fontId="7" fillId="0" borderId="0" xfId="0" applyNumberFormat="1" applyFont="1"/>
    <xf numFmtId="0" fontId="7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44" fontId="8" fillId="0" borderId="0" xfId="0" applyNumberFormat="1" applyFont="1"/>
    <xf numFmtId="44" fontId="9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/>
    </xf>
    <xf numFmtId="44" fontId="5" fillId="2" borderId="3" xfId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19" fillId="0" borderId="7" xfId="0" applyFont="1" applyBorder="1" applyAlignment="1">
      <alignment horizontal="left"/>
    </xf>
    <xf numFmtId="0" fontId="21" fillId="0" borderId="0" xfId="11" applyFont="1" applyFill="1" applyBorder="1" applyAlignment="1" applyProtection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4" fontId="10" fillId="0" borderId="0" xfId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left"/>
    </xf>
    <xf numFmtId="44" fontId="7" fillId="0" borderId="0" xfId="1" applyFont="1" applyFill="1" applyBorder="1" applyAlignment="1"/>
    <xf numFmtId="0" fontId="24" fillId="0" borderId="0" xfId="0" applyFont="1" applyAlignment="1">
      <alignment horizontal="left" vertical="center"/>
    </xf>
    <xf numFmtId="0" fontId="27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right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4" fontId="7" fillId="0" borderId="0" xfId="4" applyFont="1" applyFill="1" applyBorder="1" applyAlignment="1">
      <alignment horizontal="center"/>
    </xf>
    <xf numFmtId="44" fontId="7" fillId="0" borderId="0" xfId="4" applyFont="1" applyFill="1" applyBorder="1"/>
    <xf numFmtId="0" fontId="7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6" fillId="2" borderId="11" xfId="0" applyFont="1" applyFill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5" fillId="0" borderId="0" xfId="11" applyFont="1" applyFill="1" applyBorder="1" applyAlignment="1" applyProtection="1">
      <alignment horizontal="left" indent="1"/>
    </xf>
    <xf numFmtId="0" fontId="29" fillId="0" borderId="0" xfId="0" applyFont="1" applyAlignment="1">
      <alignment horizontal="left"/>
    </xf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1" applyNumberFormat="1" applyFont="1" applyFill="1" applyBorder="1" applyAlignment="1">
      <alignment horizontal="center"/>
    </xf>
    <xf numFmtId="44" fontId="1" fillId="0" borderId="0" xfId="1" applyFont="1" applyFill="1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4" fontId="1" fillId="0" borderId="10" xfId="1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64" fontId="1" fillId="0" borderId="2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center" wrapText="1"/>
    </xf>
    <xf numFmtId="164" fontId="1" fillId="0" borderId="21" xfId="1" applyNumberFormat="1" applyFont="1" applyFill="1" applyBorder="1" applyAlignment="1">
      <alignment horizontal="center"/>
    </xf>
    <xf numFmtId="44" fontId="29" fillId="0" borderId="0" xfId="1" applyFont="1" applyFill="1" applyBorder="1" applyAlignment="1">
      <alignment horizontal="center"/>
    </xf>
    <xf numFmtId="44" fontId="29" fillId="0" borderId="0" xfId="1" applyFont="1" applyFill="1" applyBorder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64" fontId="1" fillId="0" borderId="22" xfId="1" applyNumberFormat="1" applyFont="1" applyFill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36" fillId="3" borderId="16" xfId="0" applyFont="1" applyFill="1" applyBorder="1"/>
    <xf numFmtId="0" fontId="4" fillId="3" borderId="0" xfId="0" applyFont="1" applyFill="1"/>
    <xf numFmtId="0" fontId="4" fillId="3" borderId="17" xfId="0" applyFont="1" applyFill="1" applyBorder="1"/>
    <xf numFmtId="0" fontId="36" fillId="3" borderId="18" xfId="0" applyFont="1" applyFill="1" applyBorder="1"/>
    <xf numFmtId="0" fontId="36" fillId="3" borderId="19" xfId="0" applyFont="1" applyFill="1" applyBorder="1"/>
    <xf numFmtId="0" fontId="4" fillId="3" borderId="19" xfId="0" applyFont="1" applyFill="1" applyBorder="1"/>
    <xf numFmtId="0" fontId="4" fillId="3" borderId="20" xfId="0" applyFont="1" applyFill="1" applyBorder="1"/>
    <xf numFmtId="0" fontId="12" fillId="0" borderId="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36" fillId="0" borderId="10" xfId="0" applyFont="1" applyBorder="1" applyAlignment="1">
      <alignment horizontal="center"/>
    </xf>
    <xf numFmtId="0" fontId="29" fillId="0" borderId="10" xfId="0" applyFont="1" applyBorder="1" applyAlignment="1">
      <alignment horizontal="center" wrapText="1"/>
    </xf>
    <xf numFmtId="164" fontId="29" fillId="0" borderId="10" xfId="1" applyNumberFormat="1" applyFont="1" applyFill="1" applyBorder="1" applyAlignment="1">
      <alignment horizontal="center"/>
    </xf>
    <xf numFmtId="164" fontId="29" fillId="0" borderId="10" xfId="1" applyNumberFormat="1" applyFont="1" applyFill="1" applyBorder="1"/>
    <xf numFmtId="164" fontId="1" fillId="3" borderId="1" xfId="1" applyNumberFormat="1" applyFont="1" applyFill="1" applyBorder="1"/>
    <xf numFmtId="164" fontId="1" fillId="3" borderId="10" xfId="1" applyNumberFormat="1" applyFont="1" applyFill="1" applyBorder="1"/>
    <xf numFmtId="164" fontId="1" fillId="3" borderId="21" xfId="1" applyNumberFormat="1" applyFont="1" applyFill="1" applyBorder="1"/>
    <xf numFmtId="164" fontId="1" fillId="3" borderId="2" xfId="1" applyNumberFormat="1" applyFont="1" applyFill="1" applyBorder="1"/>
    <xf numFmtId="164" fontId="1" fillId="3" borderId="22" xfId="1" applyNumberFormat="1" applyFont="1" applyFill="1" applyBorder="1"/>
    <xf numFmtId="164" fontId="8" fillId="3" borderId="6" xfId="1" applyNumberFormat="1" applyFont="1" applyFill="1" applyBorder="1"/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165" fontId="2" fillId="0" borderId="12" xfId="0" applyNumberFormat="1" applyFont="1" applyBorder="1" applyAlignment="1">
      <alignment horizontal="left" wrapText="1"/>
    </xf>
    <xf numFmtId="0" fontId="0" fillId="0" borderId="12" xfId="0" applyBorder="1" applyAlignment="1">
      <alignment wrapText="1"/>
    </xf>
    <xf numFmtId="0" fontId="35" fillId="0" borderId="13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2" xfId="0" applyFont="1" applyBorder="1" applyAlignment="1">
      <alignment horizontal="center"/>
    </xf>
  </cellXfs>
  <cellStyles count="19">
    <cellStyle name="Currency" xfId="1" builtinId="4"/>
    <cellStyle name="Currency 2" xfId="2" xr:uid="{00000000-0005-0000-0000-000001000000}"/>
    <cellStyle name="Currency 2 2" xfId="3" xr:uid="{00000000-0005-0000-0000-000002000000}"/>
    <cellStyle name="Currency 2 3" xfId="4" xr:uid="{00000000-0005-0000-0000-000003000000}"/>
    <cellStyle name="Currency 3" xfId="5" xr:uid="{00000000-0005-0000-0000-000004000000}"/>
    <cellStyle name="Currency 3 2" xfId="6" xr:uid="{00000000-0005-0000-0000-000005000000}"/>
    <cellStyle name="Currency 3 3" xfId="7" xr:uid="{00000000-0005-0000-0000-000006000000}"/>
    <cellStyle name="Currency 4" xfId="8" xr:uid="{00000000-0005-0000-0000-000007000000}"/>
    <cellStyle name="Currency 5" xfId="9" xr:uid="{00000000-0005-0000-0000-000008000000}"/>
    <cellStyle name="Currency 6" xfId="10" xr:uid="{00000000-0005-0000-0000-000009000000}"/>
    <cellStyle name="Hyperlink" xfId="11" builtinId="8"/>
    <cellStyle name="Normal" xfId="0" builtinId="0"/>
    <cellStyle name="Normal 2" xfId="12" xr:uid="{00000000-0005-0000-0000-00000C000000}"/>
    <cellStyle name="Normal 3" xfId="13" xr:uid="{00000000-0005-0000-0000-00000D000000}"/>
    <cellStyle name="Percent 2" xfId="14" xr:uid="{00000000-0005-0000-0000-00000F000000}"/>
    <cellStyle name="Percent 2 2" xfId="15" xr:uid="{00000000-0005-0000-0000-000010000000}"/>
    <cellStyle name="Percent 2 3" xfId="16" xr:uid="{00000000-0005-0000-0000-000011000000}"/>
    <cellStyle name="Percent 3" xfId="17" xr:uid="{00000000-0005-0000-0000-000012000000}"/>
    <cellStyle name="Percent 4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234950</xdr:colOff>
      <xdr:row>6</xdr:row>
      <xdr:rowOff>292100</xdr:rowOff>
    </xdr:from>
    <xdr:to>
      <xdr:col>11</xdr:col>
      <xdr:colOff>0</xdr:colOff>
      <xdr:row>10</xdr:row>
      <xdr:rowOff>0</xdr:rowOff>
    </xdr:to>
    <xdr:pic>
      <xdr:nvPicPr>
        <xdr:cNvPr id="4662" name="Picture 2">
          <a:extLst>
            <a:ext uri="{FF2B5EF4-FFF2-40B4-BE49-F238E27FC236}">
              <a16:creationId xmlns:a16="http://schemas.microsoft.com/office/drawing/2014/main" id="{371878F0-BE0F-7A8A-C031-DA19F62F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1651000"/>
          <a:ext cx="863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</xdr:colOff>
      <xdr:row>0</xdr:row>
      <xdr:rowOff>127000</xdr:rowOff>
    </xdr:from>
    <xdr:to>
      <xdr:col>9</xdr:col>
      <xdr:colOff>1130300</xdr:colOff>
      <xdr:row>9</xdr:row>
      <xdr:rowOff>273050</xdr:rowOff>
    </xdr:to>
    <xdr:pic>
      <xdr:nvPicPr>
        <xdr:cNvPr id="4663" name="Picture 11">
          <a:extLst>
            <a:ext uri="{FF2B5EF4-FFF2-40B4-BE49-F238E27FC236}">
              <a16:creationId xmlns:a16="http://schemas.microsoft.com/office/drawing/2014/main" id="{8736C347-AFB5-7C97-B049-A8A7A3723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8100" y="127000"/>
          <a:ext cx="2552700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158750</xdr:colOff>
      <xdr:row>0</xdr:row>
      <xdr:rowOff>25400</xdr:rowOff>
    </xdr:from>
    <xdr:to>
      <xdr:col>11</xdr:col>
      <xdr:colOff>0</xdr:colOff>
      <xdr:row>4</xdr:row>
      <xdr:rowOff>0</xdr:rowOff>
    </xdr:to>
    <xdr:pic>
      <xdr:nvPicPr>
        <xdr:cNvPr id="4664" name="Picture 1">
          <a:extLst>
            <a:ext uri="{FF2B5EF4-FFF2-40B4-BE49-F238E27FC236}">
              <a16:creationId xmlns:a16="http://schemas.microsoft.com/office/drawing/2014/main" id="{EAD68418-8584-FF94-0087-5A53D93A4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9550" y="25400"/>
          <a:ext cx="9398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209550</xdr:colOff>
      <xdr:row>4</xdr:row>
      <xdr:rowOff>44450</xdr:rowOff>
    </xdr:from>
    <xdr:to>
      <xdr:col>10</xdr:col>
      <xdr:colOff>1403350</xdr:colOff>
      <xdr:row>6</xdr:row>
      <xdr:rowOff>152400</xdr:rowOff>
    </xdr:to>
    <xdr:pic>
      <xdr:nvPicPr>
        <xdr:cNvPr id="4665" name="Picture 1">
          <a:extLst>
            <a:ext uri="{FF2B5EF4-FFF2-40B4-BE49-F238E27FC236}">
              <a16:creationId xmlns:a16="http://schemas.microsoft.com/office/drawing/2014/main" id="{58A0B319-B99F-0716-9C18-3BCDEF47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50" y="1060450"/>
          <a:ext cx="8890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moore@readwindow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P239"/>
  <sheetViews>
    <sheetView tabSelected="1" zoomScaleNormal="100" zoomScaleSheetLayoutView="70" workbookViewId="0">
      <selection activeCell="A33" activeCellId="4" sqref="A25 A27 A29 A31 A33"/>
    </sheetView>
  </sheetViews>
  <sheetFormatPr defaultColWidth="8.85546875" defaultRowHeight="12.75" x14ac:dyDescent="0.2"/>
  <cols>
    <col min="1" max="1" width="6.5703125" style="9" customWidth="1"/>
    <col min="2" max="2" width="12.42578125" style="9" customWidth="1"/>
    <col min="3" max="3" width="12.5703125" style="9" customWidth="1"/>
    <col min="4" max="5" width="10.5703125" style="9" customWidth="1"/>
    <col min="6" max="6" width="48.5703125" style="9" customWidth="1"/>
    <col min="7" max="7" width="45" style="9" customWidth="1"/>
    <col min="8" max="10" width="12.5703125" style="9" customWidth="1"/>
    <col min="11" max="11" width="15.7109375" customWidth="1"/>
    <col min="12" max="12" width="12" customWidth="1"/>
    <col min="13" max="16" width="12.7109375" customWidth="1"/>
    <col min="19" max="20" width="12.7109375" customWidth="1"/>
  </cols>
  <sheetData>
    <row r="1" spans="1:16" ht="20.100000000000001" customHeight="1" x14ac:dyDescent="0.3">
      <c r="A1" s="12" t="s">
        <v>120</v>
      </c>
      <c r="B1" s="130">
        <v>45688</v>
      </c>
      <c r="C1" s="131"/>
      <c r="D1" s="131"/>
      <c r="E1" s="131"/>
      <c r="F1" s="46" t="s">
        <v>29</v>
      </c>
      <c r="G1" s="62" t="s">
        <v>122</v>
      </c>
      <c r="H1"/>
    </row>
    <row r="2" spans="1:16" ht="20.100000000000001" customHeight="1" x14ac:dyDescent="0.3">
      <c r="A2" s="10" t="s">
        <v>32</v>
      </c>
      <c r="B2" s="12"/>
      <c r="C2" s="12"/>
      <c r="D2" s="11"/>
      <c r="E2" s="11"/>
      <c r="F2" s="46"/>
      <c r="G2" s="63"/>
      <c r="H2" s="11"/>
    </row>
    <row r="3" spans="1:16" s="21" customFormat="1" ht="20.100000000000001" customHeight="1" x14ac:dyDescent="0.3">
      <c r="A3" s="10" t="s">
        <v>14</v>
      </c>
      <c r="B3" s="11"/>
      <c r="C3" s="10"/>
      <c r="D3" s="11"/>
      <c r="E3" s="46"/>
      <c r="F3" s="46" t="s">
        <v>2</v>
      </c>
      <c r="G3" s="62" t="s">
        <v>123</v>
      </c>
      <c r="H3" s="19"/>
      <c r="I3" s="20"/>
      <c r="J3" s="20"/>
    </row>
    <row r="4" spans="1:16" s="21" customFormat="1" ht="20.100000000000001" customHeight="1" x14ac:dyDescent="0.3">
      <c r="A4" s="10" t="s">
        <v>15</v>
      </c>
      <c r="B4" s="11"/>
      <c r="C4" s="11"/>
      <c r="D4" s="11"/>
      <c r="E4" s="49"/>
      <c r="F4" s="49"/>
      <c r="G4" s="62" t="s">
        <v>126</v>
      </c>
      <c r="H4" s="19"/>
      <c r="I4" s="20"/>
      <c r="J4" s="20"/>
    </row>
    <row r="5" spans="1:16" s="21" customFormat="1" ht="10.15" customHeight="1" x14ac:dyDescent="0.3">
      <c r="A5" s="10"/>
      <c r="B5" s="11"/>
      <c r="C5" s="11"/>
      <c r="D5" s="11"/>
      <c r="E5" s="49"/>
      <c r="H5" s="19"/>
      <c r="I5" s="20"/>
      <c r="J5" s="20"/>
    </row>
    <row r="6" spans="1:16" s="21" customFormat="1" ht="20.100000000000001" customHeight="1" x14ac:dyDescent="0.3">
      <c r="B6" s="20"/>
      <c r="C6" s="20"/>
      <c r="D6" s="20"/>
      <c r="E6" s="20"/>
      <c r="F6" s="46" t="s">
        <v>102</v>
      </c>
      <c r="G6" s="62" t="s">
        <v>125</v>
      </c>
      <c r="H6" s="19"/>
      <c r="I6" s="20"/>
      <c r="J6" s="20"/>
    </row>
    <row r="7" spans="1:16" s="21" customFormat="1" ht="20.100000000000001" customHeight="1" x14ac:dyDescent="0.3">
      <c r="A7" s="20"/>
      <c r="B7" s="20"/>
      <c r="C7" s="20"/>
      <c r="D7" s="20"/>
      <c r="E7" s="46"/>
      <c r="F7" s="46" t="s">
        <v>28</v>
      </c>
      <c r="G7" s="64" t="s">
        <v>121</v>
      </c>
      <c r="H7" s="20"/>
      <c r="I7" s="20"/>
      <c r="J7" s="20"/>
    </row>
    <row r="8" spans="1:16" ht="20.100000000000001" customHeight="1" x14ac:dyDescent="0.3">
      <c r="A8" s="10"/>
      <c r="D8" s="13"/>
      <c r="E8" s="46"/>
      <c r="F8" s="46"/>
      <c r="G8" s="65" t="s">
        <v>124</v>
      </c>
      <c r="H8" s="1"/>
    </row>
    <row r="9" spans="1:16" ht="10.15" customHeight="1" x14ac:dyDescent="0.25">
      <c r="A9" s="10"/>
      <c r="D9" s="13"/>
      <c r="E9" s="13"/>
      <c r="F9" s="61"/>
      <c r="G9" s="64"/>
      <c r="H9" s="1"/>
    </row>
    <row r="10" spans="1:16" s="21" customFormat="1" ht="20.100000000000001" customHeight="1" x14ac:dyDescent="0.3">
      <c r="A10" s="20"/>
      <c r="B10" s="20"/>
      <c r="C10" s="20"/>
      <c r="D10" s="20"/>
      <c r="E10" s="46"/>
      <c r="F10" s="46" t="s">
        <v>6</v>
      </c>
      <c r="G10" s="64" t="s">
        <v>18</v>
      </c>
      <c r="H10" s="20"/>
      <c r="I10" s="20"/>
      <c r="J10" s="20"/>
    </row>
    <row r="11" spans="1:16" ht="20.100000000000001" customHeight="1" x14ac:dyDescent="0.25">
      <c r="A11" s="10"/>
      <c r="D11" s="13"/>
      <c r="E11" s="46"/>
      <c r="F11"/>
      <c r="G11" s="64" t="s">
        <v>19</v>
      </c>
      <c r="H11" s="141" t="s">
        <v>103</v>
      </c>
      <c r="I11" s="141"/>
      <c r="M11" s="66" t="s">
        <v>104</v>
      </c>
    </row>
    <row r="12" spans="1:16" ht="20.100000000000001" customHeight="1" x14ac:dyDescent="0.3">
      <c r="A12" s="10"/>
      <c r="D12" s="13"/>
      <c r="E12" s="46"/>
      <c r="F12"/>
      <c r="G12" s="65" t="s">
        <v>20</v>
      </c>
      <c r="H12" s="142"/>
      <c r="I12" s="142"/>
    </row>
    <row r="13" spans="1:16" ht="15" customHeight="1" thickBot="1" x14ac:dyDescent="0.4">
      <c r="A13" s="14"/>
      <c r="B13" s="14"/>
      <c r="C13" s="14"/>
      <c r="D13" s="11"/>
      <c r="E13" s="11"/>
      <c r="F13" s="20"/>
      <c r="G13" s="33"/>
      <c r="N13" s="15"/>
    </row>
    <row r="14" spans="1:16" s="16" customFormat="1" ht="14.45" customHeight="1" x14ac:dyDescent="0.2">
      <c r="A14" s="26"/>
      <c r="B14" s="26"/>
      <c r="C14" s="47"/>
      <c r="D14" s="143" t="s">
        <v>30</v>
      </c>
      <c r="E14" s="144"/>
      <c r="F14" s="48"/>
      <c r="G14" s="26" t="s">
        <v>7</v>
      </c>
      <c r="H14" s="26" t="s">
        <v>8</v>
      </c>
      <c r="I14" s="26" t="s">
        <v>9</v>
      </c>
      <c r="J14" s="27" t="s">
        <v>10</v>
      </c>
      <c r="K14" s="27" t="s">
        <v>10</v>
      </c>
      <c r="L14" s="15"/>
      <c r="M14" s="96" t="s">
        <v>161</v>
      </c>
      <c r="N14" s="97"/>
      <c r="O14" s="98"/>
      <c r="P14" s="99"/>
    </row>
    <row r="15" spans="1:16" s="16" customFormat="1" ht="24.95" customHeight="1" thickBot="1" x14ac:dyDescent="0.25">
      <c r="A15" s="28" t="s">
        <v>0</v>
      </c>
      <c r="B15" s="28" t="s">
        <v>3</v>
      </c>
      <c r="C15" s="28" t="s">
        <v>22</v>
      </c>
      <c r="D15" s="60" t="s">
        <v>100</v>
      </c>
      <c r="E15" s="60" t="s">
        <v>101</v>
      </c>
      <c r="F15" s="29" t="s">
        <v>1</v>
      </c>
      <c r="G15" s="28" t="s">
        <v>11</v>
      </c>
      <c r="H15" s="28" t="s">
        <v>9</v>
      </c>
      <c r="I15" s="28" t="s">
        <v>12</v>
      </c>
      <c r="J15" s="28" t="s">
        <v>13</v>
      </c>
      <c r="K15" s="28" t="s">
        <v>12</v>
      </c>
      <c r="L15" s="15"/>
      <c r="M15" s="100" t="s">
        <v>162</v>
      </c>
      <c r="N15" s="15" t="s">
        <v>163</v>
      </c>
      <c r="O15" s="15" t="s">
        <v>164</v>
      </c>
      <c r="P15" s="101" t="s">
        <v>165</v>
      </c>
    </row>
    <row r="16" spans="1:16" s="8" customFormat="1" ht="40.15" customHeight="1" thickTop="1" x14ac:dyDescent="0.2">
      <c r="A16" s="148">
        <v>1</v>
      </c>
      <c r="B16" s="72" t="s">
        <v>131</v>
      </c>
      <c r="C16" s="86" t="s">
        <v>128</v>
      </c>
      <c r="D16" s="71">
        <v>184</v>
      </c>
      <c r="E16" s="71">
        <v>208</v>
      </c>
      <c r="F16" s="72" t="s">
        <v>194</v>
      </c>
      <c r="G16" s="72" t="s">
        <v>155</v>
      </c>
      <c r="H16" s="71">
        <v>27.75</v>
      </c>
      <c r="I16" s="71">
        <f t="shared" ref="I16:I35" si="0">H16*A16</f>
        <v>27.75</v>
      </c>
      <c r="J16" s="73">
        <v>509.25</v>
      </c>
      <c r="K16" s="119">
        <f t="shared" ref="K16" si="1">J16*A16</f>
        <v>509.25</v>
      </c>
      <c r="L16" s="74"/>
      <c r="M16" s="102" t="s">
        <v>166</v>
      </c>
      <c r="N16" s="8" t="s">
        <v>172</v>
      </c>
      <c r="O16" s="8" t="s">
        <v>178</v>
      </c>
      <c r="P16" s="103" t="s">
        <v>183</v>
      </c>
    </row>
    <row r="17" spans="1:16" s="8" customFormat="1" ht="40.15" customHeight="1" thickBot="1" x14ac:dyDescent="0.25">
      <c r="A17" s="145">
        <v>1</v>
      </c>
      <c r="B17" s="76"/>
      <c r="C17" s="87" t="s">
        <v>127</v>
      </c>
      <c r="D17" s="75">
        <v>184</v>
      </c>
      <c r="E17" s="75">
        <v>208</v>
      </c>
      <c r="F17" s="76" t="s">
        <v>195</v>
      </c>
      <c r="G17" s="76" t="s">
        <v>157</v>
      </c>
      <c r="H17" s="75">
        <v>52</v>
      </c>
      <c r="I17" s="75">
        <f t="shared" si="0"/>
        <v>52</v>
      </c>
      <c r="J17" s="77">
        <v>836.75</v>
      </c>
      <c r="K17" s="120">
        <f>J17*A17</f>
        <v>836.75</v>
      </c>
      <c r="L17" s="74"/>
      <c r="M17" s="104" t="s">
        <v>176</v>
      </c>
      <c r="N17" s="105"/>
      <c r="O17" s="105"/>
      <c r="P17" s="106"/>
    </row>
    <row r="18" spans="1:16" s="8" customFormat="1" ht="40.15" customHeight="1" x14ac:dyDescent="0.2">
      <c r="A18" s="146">
        <v>1</v>
      </c>
      <c r="B18" s="82" t="s">
        <v>130</v>
      </c>
      <c r="C18" s="88" t="s">
        <v>129</v>
      </c>
      <c r="D18" s="95">
        <v>400</v>
      </c>
      <c r="E18" s="95">
        <v>144</v>
      </c>
      <c r="F18" s="72" t="s">
        <v>160</v>
      </c>
      <c r="G18" s="82" t="s">
        <v>132</v>
      </c>
      <c r="H18" s="81">
        <v>73.75</v>
      </c>
      <c r="I18" s="81">
        <f t="shared" si="0"/>
        <v>73.75</v>
      </c>
      <c r="J18" s="83">
        <v>1336.5</v>
      </c>
      <c r="K18" s="121">
        <f>J18*A18</f>
        <v>1336.5</v>
      </c>
      <c r="L18" s="74"/>
      <c r="M18" s="102" t="s">
        <v>167</v>
      </c>
      <c r="N18" s="8" t="s">
        <v>173</v>
      </c>
      <c r="O18" s="8" t="s">
        <v>179</v>
      </c>
      <c r="P18" s="103" t="s">
        <v>184</v>
      </c>
    </row>
    <row r="19" spans="1:16" s="8" customFormat="1" ht="40.15" customHeight="1" thickBot="1" x14ac:dyDescent="0.25">
      <c r="A19" s="147">
        <v>1</v>
      </c>
      <c r="B19" s="78"/>
      <c r="C19" s="89" t="s">
        <v>133</v>
      </c>
      <c r="D19" s="90">
        <v>400</v>
      </c>
      <c r="E19" s="90">
        <v>144</v>
      </c>
      <c r="F19" s="76" t="s">
        <v>159</v>
      </c>
      <c r="G19" s="76" t="s">
        <v>156</v>
      </c>
      <c r="H19" s="70">
        <v>37</v>
      </c>
      <c r="I19" s="70">
        <f t="shared" si="0"/>
        <v>37</v>
      </c>
      <c r="J19" s="79">
        <v>725.5</v>
      </c>
      <c r="K19" s="122">
        <f t="shared" ref="K19" si="2">J19*A19</f>
        <v>725.5</v>
      </c>
      <c r="L19" s="74"/>
      <c r="M19" s="102"/>
      <c r="P19" s="103"/>
    </row>
    <row r="20" spans="1:16" s="8" customFormat="1" ht="40.15" customHeight="1" x14ac:dyDescent="0.2">
      <c r="A20" s="146">
        <v>1</v>
      </c>
      <c r="B20" s="82" t="s">
        <v>136</v>
      </c>
      <c r="C20" s="88" t="s">
        <v>135</v>
      </c>
      <c r="D20" s="95">
        <v>188</v>
      </c>
      <c r="E20" s="81">
        <v>144</v>
      </c>
      <c r="F20" s="72" t="s">
        <v>159</v>
      </c>
      <c r="G20" s="72" t="s">
        <v>156</v>
      </c>
      <c r="H20" s="81">
        <v>18.5</v>
      </c>
      <c r="I20" s="81">
        <f t="shared" si="0"/>
        <v>18.5</v>
      </c>
      <c r="J20" s="83">
        <v>200</v>
      </c>
      <c r="K20" s="121">
        <f>J20*A20</f>
        <v>200</v>
      </c>
      <c r="L20" s="74"/>
      <c r="M20" s="102" t="s">
        <v>168</v>
      </c>
      <c r="N20" s="8" t="s">
        <v>174</v>
      </c>
      <c r="O20" s="8" t="s">
        <v>180</v>
      </c>
      <c r="P20" s="103" t="s">
        <v>185</v>
      </c>
    </row>
    <row r="21" spans="1:16" s="8" customFormat="1" ht="40.15" customHeight="1" thickBot="1" x14ac:dyDescent="0.25">
      <c r="A21" s="147">
        <v>1</v>
      </c>
      <c r="B21" s="78"/>
      <c r="C21" s="87" t="s">
        <v>134</v>
      </c>
      <c r="D21" s="90">
        <v>188</v>
      </c>
      <c r="E21" s="70">
        <v>144</v>
      </c>
      <c r="F21" s="76" t="s">
        <v>160</v>
      </c>
      <c r="G21" s="76" t="s">
        <v>157</v>
      </c>
      <c r="H21" s="70">
        <v>37</v>
      </c>
      <c r="I21" s="70">
        <f t="shared" si="0"/>
        <v>37</v>
      </c>
      <c r="J21" s="79">
        <v>505.5</v>
      </c>
      <c r="K21" s="122">
        <f t="shared" ref="K21" si="3">J21*A21</f>
        <v>505.5</v>
      </c>
      <c r="L21" s="74"/>
      <c r="M21" s="102"/>
      <c r="P21" s="103"/>
    </row>
    <row r="22" spans="1:16" s="8" customFormat="1" ht="40.15" customHeight="1" x14ac:dyDescent="0.2">
      <c r="A22" s="146">
        <v>1</v>
      </c>
      <c r="B22" s="82" t="s">
        <v>139</v>
      </c>
      <c r="C22" s="88" t="s">
        <v>138</v>
      </c>
      <c r="D22" s="95">
        <v>182</v>
      </c>
      <c r="E22" s="81">
        <v>144</v>
      </c>
      <c r="F22" s="72" t="s">
        <v>159</v>
      </c>
      <c r="G22" s="72" t="s">
        <v>156</v>
      </c>
      <c r="H22" s="81">
        <v>18.5</v>
      </c>
      <c r="I22" s="81">
        <f t="shared" si="0"/>
        <v>18.5</v>
      </c>
      <c r="J22" s="83">
        <v>200</v>
      </c>
      <c r="K22" s="121">
        <f>J22*A22</f>
        <v>200</v>
      </c>
      <c r="L22" s="74"/>
      <c r="M22" s="102" t="s">
        <v>169</v>
      </c>
      <c r="N22" s="8" t="s">
        <v>175</v>
      </c>
      <c r="O22" s="8" t="s">
        <v>181</v>
      </c>
      <c r="P22" s="103" t="s">
        <v>186</v>
      </c>
    </row>
    <row r="23" spans="1:16" s="8" customFormat="1" ht="40.15" customHeight="1" thickBot="1" x14ac:dyDescent="0.25">
      <c r="A23" s="147">
        <v>1</v>
      </c>
      <c r="B23" s="76"/>
      <c r="C23" s="87" t="s">
        <v>137</v>
      </c>
      <c r="D23" s="90">
        <v>182</v>
      </c>
      <c r="E23" s="70">
        <v>144</v>
      </c>
      <c r="F23" s="72" t="s">
        <v>160</v>
      </c>
      <c r="G23" s="72" t="s">
        <v>157</v>
      </c>
      <c r="H23" s="70">
        <v>32.25</v>
      </c>
      <c r="I23" s="70">
        <f t="shared" si="0"/>
        <v>32.25</v>
      </c>
      <c r="J23" s="79">
        <v>505.5</v>
      </c>
      <c r="K23" s="122">
        <f t="shared" ref="K23" si="4">J23*A23</f>
        <v>505.5</v>
      </c>
      <c r="L23" s="74"/>
      <c r="M23" s="102"/>
      <c r="P23" s="103"/>
    </row>
    <row r="24" spans="1:16" s="8" customFormat="1" ht="40.15" hidden="1" customHeight="1" x14ac:dyDescent="0.2">
      <c r="A24" s="81">
        <v>0</v>
      </c>
      <c r="B24" s="82" t="s">
        <v>142</v>
      </c>
      <c r="C24" s="88" t="s">
        <v>140</v>
      </c>
      <c r="D24" s="95">
        <v>43.5</v>
      </c>
      <c r="E24" s="95">
        <v>12</v>
      </c>
      <c r="F24" s="82" t="s">
        <v>198</v>
      </c>
      <c r="G24" s="82" t="s">
        <v>153</v>
      </c>
      <c r="H24" s="81"/>
      <c r="I24" s="81"/>
      <c r="J24" s="83">
        <v>203</v>
      </c>
      <c r="K24" s="121">
        <f t="shared" ref="K24:K35" si="5">J24*A24</f>
        <v>0</v>
      </c>
      <c r="L24" s="74"/>
      <c r="M24" s="102" t="s">
        <v>188</v>
      </c>
      <c r="N24" s="8" t="s">
        <v>189</v>
      </c>
      <c r="O24" s="8" t="s">
        <v>190</v>
      </c>
      <c r="P24" s="103" t="s">
        <v>191</v>
      </c>
    </row>
    <row r="25" spans="1:16" s="8" customFormat="1" ht="40.15" customHeight="1" thickBot="1" x14ac:dyDescent="0.25">
      <c r="A25" s="147">
        <v>1</v>
      </c>
      <c r="B25" s="78"/>
      <c r="C25" s="89"/>
      <c r="D25" s="90">
        <v>40</v>
      </c>
      <c r="E25" s="90">
        <v>103</v>
      </c>
      <c r="F25" s="76" t="s">
        <v>199</v>
      </c>
      <c r="G25" s="111" t="s">
        <v>200</v>
      </c>
      <c r="H25" s="70"/>
      <c r="I25" s="70"/>
      <c r="J25" s="79">
        <v>982.31</v>
      </c>
      <c r="K25" s="122">
        <f t="shared" si="5"/>
        <v>982.31</v>
      </c>
      <c r="L25" s="74"/>
      <c r="M25" s="102" t="s">
        <v>192</v>
      </c>
      <c r="N25" s="8" t="s">
        <v>192</v>
      </c>
      <c r="O25" s="8" t="s">
        <v>192</v>
      </c>
      <c r="P25" s="103" t="s">
        <v>192</v>
      </c>
    </row>
    <row r="26" spans="1:16" s="8" customFormat="1" ht="40.15" hidden="1" customHeight="1" x14ac:dyDescent="0.2">
      <c r="A26" s="81">
        <v>0</v>
      </c>
      <c r="B26" s="82" t="s">
        <v>143</v>
      </c>
      <c r="C26" s="86" t="s">
        <v>141</v>
      </c>
      <c r="D26" s="95">
        <v>43.5</v>
      </c>
      <c r="E26" s="95">
        <v>12</v>
      </c>
      <c r="F26" s="82" t="s">
        <v>198</v>
      </c>
      <c r="G26" s="82" t="s">
        <v>153</v>
      </c>
      <c r="H26" s="81"/>
      <c r="I26" s="81"/>
      <c r="J26" s="83">
        <v>203</v>
      </c>
      <c r="K26" s="121">
        <f t="shared" si="5"/>
        <v>0</v>
      </c>
      <c r="L26" s="74"/>
      <c r="M26" s="102" t="s">
        <v>188</v>
      </c>
      <c r="N26" s="8" t="s">
        <v>189</v>
      </c>
      <c r="O26" s="8" t="s">
        <v>190</v>
      </c>
      <c r="P26" s="103" t="s">
        <v>191</v>
      </c>
    </row>
    <row r="27" spans="1:16" s="8" customFormat="1" ht="40.15" customHeight="1" thickBot="1" x14ac:dyDescent="0.25">
      <c r="A27" s="145">
        <v>1</v>
      </c>
      <c r="B27" s="78"/>
      <c r="C27" s="87"/>
      <c r="D27" s="91">
        <v>40</v>
      </c>
      <c r="E27" s="91">
        <v>80</v>
      </c>
      <c r="F27" s="76" t="s">
        <v>199</v>
      </c>
      <c r="G27" s="111" t="s">
        <v>201</v>
      </c>
      <c r="H27" s="75"/>
      <c r="I27" s="75"/>
      <c r="J27" s="77">
        <v>890.67</v>
      </c>
      <c r="K27" s="120">
        <f t="shared" si="5"/>
        <v>890.67</v>
      </c>
      <c r="L27" s="74"/>
      <c r="M27" s="102" t="s">
        <v>193</v>
      </c>
      <c r="N27" s="8" t="s">
        <v>193</v>
      </c>
      <c r="O27" s="8" t="s">
        <v>193</v>
      </c>
      <c r="P27" s="103" t="s">
        <v>193</v>
      </c>
    </row>
    <row r="28" spans="1:16" s="8" customFormat="1" ht="40.15" hidden="1" customHeight="1" x14ac:dyDescent="0.2">
      <c r="A28" s="81">
        <v>0</v>
      </c>
      <c r="B28" s="82" t="s">
        <v>144</v>
      </c>
      <c r="C28" s="86" t="s">
        <v>154</v>
      </c>
      <c r="D28" s="95">
        <v>43.5</v>
      </c>
      <c r="E28" s="95">
        <v>12</v>
      </c>
      <c r="F28" s="82" t="s">
        <v>198</v>
      </c>
      <c r="G28" s="82" t="s">
        <v>153</v>
      </c>
      <c r="H28" s="81"/>
      <c r="I28" s="81"/>
      <c r="J28" s="83">
        <v>203</v>
      </c>
      <c r="K28" s="121">
        <f t="shared" si="5"/>
        <v>0</v>
      </c>
      <c r="L28" s="74"/>
      <c r="M28" s="102" t="s">
        <v>188</v>
      </c>
      <c r="N28" s="8" t="s">
        <v>189</v>
      </c>
      <c r="O28" s="8" t="s">
        <v>190</v>
      </c>
      <c r="P28" s="103" t="s">
        <v>191</v>
      </c>
    </row>
    <row r="29" spans="1:16" s="8" customFormat="1" ht="40.15" customHeight="1" thickBot="1" x14ac:dyDescent="0.25">
      <c r="A29" s="145">
        <v>1</v>
      </c>
      <c r="B29" s="78"/>
      <c r="C29" s="89"/>
      <c r="D29" s="91">
        <v>40</v>
      </c>
      <c r="E29" s="91">
        <v>80</v>
      </c>
      <c r="F29" s="76" t="s">
        <v>199</v>
      </c>
      <c r="G29" s="111" t="s">
        <v>200</v>
      </c>
      <c r="H29" s="75"/>
      <c r="I29" s="75"/>
      <c r="J29" s="77">
        <v>890.67</v>
      </c>
      <c r="K29" s="120">
        <f t="shared" si="5"/>
        <v>890.67</v>
      </c>
      <c r="L29" s="74"/>
      <c r="M29" s="102" t="s">
        <v>193</v>
      </c>
      <c r="N29" s="8" t="s">
        <v>193</v>
      </c>
      <c r="O29" s="8" t="s">
        <v>193</v>
      </c>
      <c r="P29" s="103" t="s">
        <v>193</v>
      </c>
    </row>
    <row r="30" spans="1:16" s="8" customFormat="1" ht="40.15" hidden="1" customHeight="1" x14ac:dyDescent="0.2">
      <c r="A30" s="81">
        <v>0</v>
      </c>
      <c r="B30" s="72" t="s">
        <v>146</v>
      </c>
      <c r="C30" s="86" t="s">
        <v>145</v>
      </c>
      <c r="D30" s="95">
        <v>43.5</v>
      </c>
      <c r="E30" s="95">
        <v>12</v>
      </c>
      <c r="F30" s="82" t="s">
        <v>198</v>
      </c>
      <c r="G30" s="82" t="s">
        <v>153</v>
      </c>
      <c r="H30" s="81"/>
      <c r="I30" s="81"/>
      <c r="J30" s="83">
        <v>203</v>
      </c>
      <c r="K30" s="121">
        <f t="shared" si="5"/>
        <v>0</v>
      </c>
      <c r="L30" s="74"/>
      <c r="M30" s="102" t="s">
        <v>188</v>
      </c>
      <c r="N30" s="8" t="s">
        <v>189</v>
      </c>
      <c r="O30" s="8" t="s">
        <v>190</v>
      </c>
      <c r="P30" s="103" t="s">
        <v>191</v>
      </c>
    </row>
    <row r="31" spans="1:16" s="8" customFormat="1" ht="40.15" customHeight="1" thickBot="1" x14ac:dyDescent="0.25">
      <c r="A31" s="145">
        <v>1</v>
      </c>
      <c r="B31" s="76"/>
      <c r="C31" s="87"/>
      <c r="D31" s="91">
        <v>40</v>
      </c>
      <c r="E31" s="91">
        <v>103</v>
      </c>
      <c r="F31" s="76" t="s">
        <v>199</v>
      </c>
      <c r="G31" s="111" t="s">
        <v>201</v>
      </c>
      <c r="H31" s="75"/>
      <c r="I31" s="75"/>
      <c r="J31" s="77">
        <v>982.31</v>
      </c>
      <c r="K31" s="120">
        <f t="shared" si="5"/>
        <v>982.31</v>
      </c>
      <c r="L31" s="74"/>
      <c r="M31" s="102" t="s">
        <v>192</v>
      </c>
      <c r="N31" s="8" t="s">
        <v>192</v>
      </c>
      <c r="O31" s="8" t="s">
        <v>192</v>
      </c>
      <c r="P31" s="103" t="s">
        <v>192</v>
      </c>
    </row>
    <row r="32" spans="1:16" s="8" customFormat="1" ht="40.15" hidden="1" customHeight="1" x14ac:dyDescent="0.2">
      <c r="A32" s="81">
        <v>0</v>
      </c>
      <c r="B32" s="72" t="s">
        <v>149</v>
      </c>
      <c r="C32" s="86" t="s">
        <v>147</v>
      </c>
      <c r="D32" s="95">
        <v>43.5</v>
      </c>
      <c r="E32" s="95">
        <v>12</v>
      </c>
      <c r="F32" s="113" t="s">
        <v>75</v>
      </c>
      <c r="G32" s="82" t="s">
        <v>153</v>
      </c>
      <c r="H32" s="81"/>
      <c r="I32" s="81"/>
      <c r="J32" s="83">
        <v>203</v>
      </c>
      <c r="K32" s="121">
        <f t="shared" si="5"/>
        <v>0</v>
      </c>
      <c r="L32" s="74"/>
      <c r="M32" s="102" t="s">
        <v>188</v>
      </c>
      <c r="N32" s="8" t="s">
        <v>189</v>
      </c>
      <c r="O32" s="8" t="s">
        <v>190</v>
      </c>
      <c r="P32" s="103" t="s">
        <v>191</v>
      </c>
    </row>
    <row r="33" spans="1:16" s="8" customFormat="1" ht="40.15" customHeight="1" thickBot="1" x14ac:dyDescent="0.25">
      <c r="A33" s="145">
        <v>1</v>
      </c>
      <c r="B33" s="76"/>
      <c r="C33" s="87"/>
      <c r="D33" s="91">
        <v>40</v>
      </c>
      <c r="E33" s="91">
        <v>103</v>
      </c>
      <c r="F33" s="76" t="s">
        <v>199</v>
      </c>
      <c r="G33" s="111" t="s">
        <v>202</v>
      </c>
      <c r="H33" s="75"/>
      <c r="I33" s="75"/>
      <c r="J33" s="77">
        <v>982.31</v>
      </c>
      <c r="K33" s="120">
        <f t="shared" si="5"/>
        <v>982.31</v>
      </c>
      <c r="L33" s="74"/>
      <c r="M33" s="102" t="s">
        <v>192</v>
      </c>
      <c r="N33" s="8" t="s">
        <v>192</v>
      </c>
      <c r="O33" s="8" t="s">
        <v>192</v>
      </c>
      <c r="P33" s="103" t="s">
        <v>192</v>
      </c>
    </row>
    <row r="34" spans="1:16" s="8" customFormat="1" ht="40.15" customHeight="1" x14ac:dyDescent="0.2">
      <c r="A34" s="149">
        <v>1</v>
      </c>
      <c r="B34" s="82" t="s">
        <v>148</v>
      </c>
      <c r="C34" s="93" t="s">
        <v>151</v>
      </c>
      <c r="D34" s="92">
        <v>180</v>
      </c>
      <c r="E34" s="92">
        <v>144</v>
      </c>
      <c r="F34" s="82" t="s">
        <v>159</v>
      </c>
      <c r="G34" s="112" t="s">
        <v>158</v>
      </c>
      <c r="H34" s="92">
        <v>20.5</v>
      </c>
      <c r="I34" s="92">
        <f>H34*A34</f>
        <v>20.5</v>
      </c>
      <c r="J34" s="94">
        <v>200</v>
      </c>
      <c r="K34" s="123">
        <f>J34*A34</f>
        <v>200</v>
      </c>
      <c r="L34" s="74"/>
      <c r="M34" s="102" t="s">
        <v>170</v>
      </c>
      <c r="N34" s="8" t="s">
        <v>177</v>
      </c>
      <c r="O34" s="8" t="s">
        <v>182</v>
      </c>
      <c r="P34" s="103" t="s">
        <v>187</v>
      </c>
    </row>
    <row r="35" spans="1:16" s="8" customFormat="1" ht="40.15" hidden="1" customHeight="1" thickBot="1" x14ac:dyDescent="0.25">
      <c r="A35" s="75">
        <v>0</v>
      </c>
      <c r="B35" s="76"/>
      <c r="C35" s="87" t="s">
        <v>150</v>
      </c>
      <c r="D35" s="75">
        <v>180</v>
      </c>
      <c r="E35" s="75">
        <v>144</v>
      </c>
      <c r="F35" s="76" t="s">
        <v>203</v>
      </c>
      <c r="G35" s="76" t="s">
        <v>152</v>
      </c>
      <c r="H35" s="75">
        <v>37</v>
      </c>
      <c r="I35" s="75">
        <f t="shared" si="0"/>
        <v>0</v>
      </c>
      <c r="J35" s="77">
        <v>505.5</v>
      </c>
      <c r="K35" s="120">
        <f t="shared" si="5"/>
        <v>0</v>
      </c>
      <c r="L35" s="74"/>
      <c r="M35" s="107" t="s">
        <v>171</v>
      </c>
      <c r="N35" s="108"/>
      <c r="O35" s="109"/>
      <c r="P35" s="110"/>
    </row>
    <row r="36" spans="1:16" s="8" customFormat="1" ht="40.15" hidden="1" customHeight="1" thickBot="1" x14ac:dyDescent="0.25">
      <c r="A36" s="91">
        <v>0</v>
      </c>
      <c r="B36" s="114"/>
      <c r="C36" s="115"/>
      <c r="D36" s="91"/>
      <c r="E36" s="91"/>
      <c r="F36" s="116" t="s">
        <v>207</v>
      </c>
      <c r="G36" s="116" t="s">
        <v>208</v>
      </c>
      <c r="H36" s="91"/>
      <c r="I36" s="91"/>
      <c r="J36" s="117">
        <v>85</v>
      </c>
      <c r="K36" s="118">
        <f t="shared" ref="K36" si="6">J36*A36</f>
        <v>0</v>
      </c>
      <c r="L36" s="74"/>
    </row>
    <row r="37" spans="1:16" s="8" customFormat="1" ht="24.95" customHeight="1" thickBot="1" x14ac:dyDescent="0.25">
      <c r="A37" s="127"/>
      <c r="B37" s="128"/>
      <c r="C37" s="128"/>
      <c r="D37" s="128"/>
      <c r="E37" s="128"/>
      <c r="F37" s="128"/>
      <c r="G37" s="128"/>
      <c r="H37" s="128"/>
      <c r="I37" s="128"/>
      <c r="J37" s="128"/>
      <c r="K37" s="129"/>
      <c r="L37" s="4"/>
    </row>
    <row r="38" spans="1:16" s="8" customFormat="1" ht="34.700000000000003" customHeight="1" thickTop="1" x14ac:dyDescent="0.2">
      <c r="A38" s="32" t="s">
        <v>17</v>
      </c>
      <c r="B38" s="30"/>
      <c r="C38" s="30"/>
      <c r="D38" s="30"/>
      <c r="E38" s="30"/>
      <c r="F38" s="30"/>
      <c r="G38" s="30"/>
      <c r="H38" s="30"/>
      <c r="I38" s="30"/>
      <c r="J38" s="31"/>
      <c r="K38" s="124">
        <f>SUM(K16:K36)</f>
        <v>9747.2699999999986</v>
      </c>
      <c r="L38" s="17"/>
    </row>
    <row r="39" spans="1:16" ht="24.95" customHeight="1" thickBot="1" x14ac:dyDescent="0.25">
      <c r="A39" s="2"/>
      <c r="B39" s="2"/>
      <c r="C39" s="2"/>
      <c r="D39" s="2"/>
      <c r="E39" s="2"/>
      <c r="F39" s="2"/>
      <c r="G39" s="2"/>
      <c r="H39" s="2"/>
      <c r="I39" s="2"/>
      <c r="J39" s="3"/>
      <c r="K39" s="4"/>
      <c r="L39" s="7"/>
    </row>
    <row r="40" spans="1:16" ht="20.100000000000001" customHeight="1" x14ac:dyDescent="0.2">
      <c r="A40" s="132" t="s">
        <v>196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4"/>
      <c r="L40" s="7"/>
    </row>
    <row r="41" spans="1:16" s="8" customFormat="1" ht="24.95" customHeight="1" x14ac:dyDescent="0.2">
      <c r="A41" s="135"/>
      <c r="B41" s="136"/>
      <c r="C41" s="136"/>
      <c r="D41" s="136"/>
      <c r="E41" s="136"/>
      <c r="F41" s="136"/>
      <c r="G41" s="136"/>
      <c r="H41" s="136"/>
      <c r="I41" s="136"/>
      <c r="J41" s="136"/>
      <c r="K41" s="137"/>
      <c r="L41" s="7"/>
    </row>
    <row r="42" spans="1:16" s="8" customFormat="1" ht="24.95" customHeight="1" x14ac:dyDescent="0.2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37"/>
      <c r="L42" s="7"/>
    </row>
    <row r="43" spans="1:16" s="8" customFormat="1" ht="24.95" customHeight="1" x14ac:dyDescent="0.2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7"/>
      <c r="L43" s="7"/>
    </row>
    <row r="44" spans="1:16" ht="24.95" customHeight="1" x14ac:dyDescent="0.2">
      <c r="A44" s="135"/>
      <c r="B44" s="136"/>
      <c r="C44" s="136"/>
      <c r="D44" s="136"/>
      <c r="E44" s="136"/>
      <c r="F44" s="136"/>
      <c r="G44" s="136"/>
      <c r="H44" s="136"/>
      <c r="I44" s="136"/>
      <c r="J44" s="136"/>
      <c r="K44" s="137"/>
      <c r="L44" s="7"/>
    </row>
    <row r="45" spans="1:16" ht="24.95" customHeight="1" thickBot="1" x14ac:dyDescent="0.25">
      <c r="A45" s="138"/>
      <c r="B45" s="139"/>
      <c r="C45" s="139"/>
      <c r="D45" s="139"/>
      <c r="E45" s="139"/>
      <c r="F45" s="139"/>
      <c r="G45" s="139"/>
      <c r="H45" s="139"/>
      <c r="I45" s="139"/>
      <c r="J45" s="139"/>
      <c r="K45" s="140"/>
      <c r="L45" s="7"/>
    </row>
    <row r="46" spans="1:16" ht="24.9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3"/>
      <c r="K46" s="4"/>
      <c r="L46" s="7"/>
    </row>
    <row r="47" spans="1:16" ht="24.95" customHeight="1" x14ac:dyDescent="0.25">
      <c r="A47" s="2"/>
      <c r="B47" s="50" t="s">
        <v>31</v>
      </c>
      <c r="C47" s="51"/>
      <c r="D47" s="51"/>
      <c r="E47" s="51"/>
      <c r="F47" s="51"/>
      <c r="G47" s="51"/>
      <c r="H47" s="51"/>
      <c r="I47" s="51"/>
      <c r="J47" s="52"/>
      <c r="K47" s="53"/>
      <c r="L47" s="7"/>
    </row>
    <row r="48" spans="1:16" ht="24.95" customHeight="1" x14ac:dyDescent="0.25">
      <c r="A48" s="80"/>
      <c r="B48" s="50" t="s">
        <v>197</v>
      </c>
      <c r="C48" s="51"/>
      <c r="D48" s="51"/>
      <c r="E48" s="51"/>
      <c r="F48" s="51"/>
      <c r="G48" s="51"/>
      <c r="H48" s="51"/>
      <c r="I48" s="51"/>
      <c r="J48" s="84"/>
      <c r="K48" s="85"/>
      <c r="L48" s="68"/>
    </row>
    <row r="49" spans="1:12" ht="24.95" customHeight="1" x14ac:dyDescent="0.25">
      <c r="A49" s="80"/>
      <c r="B49" s="50" t="s">
        <v>204</v>
      </c>
      <c r="C49" s="51"/>
      <c r="D49" s="51"/>
      <c r="E49" s="51"/>
      <c r="F49" s="51"/>
      <c r="G49" s="51"/>
      <c r="H49" s="51"/>
      <c r="I49" s="51"/>
      <c r="J49" s="84"/>
      <c r="K49" s="85"/>
      <c r="L49" s="68"/>
    </row>
    <row r="50" spans="1:12" ht="24.95" customHeight="1" x14ac:dyDescent="0.25">
      <c r="A50" s="80"/>
      <c r="B50" s="50" t="s">
        <v>205</v>
      </c>
      <c r="C50" s="51"/>
      <c r="D50" s="51"/>
      <c r="E50" s="51"/>
      <c r="F50" s="51"/>
      <c r="G50" s="51"/>
      <c r="H50" s="51"/>
      <c r="I50" s="51"/>
      <c r="J50" s="84"/>
      <c r="K50" s="85"/>
      <c r="L50" s="68"/>
    </row>
    <row r="51" spans="1:12" ht="24.95" customHeight="1" x14ac:dyDescent="0.25">
      <c r="A51" s="80"/>
      <c r="B51" s="50" t="s">
        <v>206</v>
      </c>
      <c r="C51" s="51"/>
      <c r="D51" s="51"/>
      <c r="E51" s="51"/>
      <c r="F51" s="51"/>
      <c r="G51" s="51"/>
      <c r="H51" s="51"/>
      <c r="I51" s="51"/>
      <c r="J51" s="84"/>
      <c r="K51" s="85"/>
      <c r="L51" s="68"/>
    </row>
    <row r="52" spans="1:12" ht="24.9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3"/>
      <c r="K52" s="4"/>
      <c r="L52" s="7"/>
    </row>
    <row r="53" spans="1:12" s="22" customFormat="1" ht="24.95" customHeight="1" x14ac:dyDescent="0.2">
      <c r="B53" s="41" t="s">
        <v>21</v>
      </c>
      <c r="C53" s="23"/>
      <c r="F53" s="24"/>
      <c r="G53" s="23"/>
      <c r="H53" s="23"/>
      <c r="I53" s="23"/>
      <c r="J53" s="23"/>
      <c r="K53" s="23"/>
      <c r="L53" s="25"/>
    </row>
    <row r="54" spans="1:12" s="8" customFormat="1" ht="20.100000000000001" customHeight="1" x14ac:dyDescent="0.2">
      <c r="A54" s="34">
        <v>1</v>
      </c>
      <c r="B54" s="35" t="s">
        <v>110</v>
      </c>
      <c r="C54" s="2"/>
      <c r="D54" s="2"/>
      <c r="E54" s="2"/>
      <c r="F54" s="2"/>
      <c r="G54" s="2"/>
      <c r="H54" s="2"/>
      <c r="I54" s="2"/>
      <c r="J54" s="3"/>
      <c r="K54" s="40"/>
      <c r="L54" s="2"/>
    </row>
    <row r="55" spans="1:12" s="38" customFormat="1" ht="19.149999999999999" customHeight="1" x14ac:dyDescent="0.2">
      <c r="A55" s="34">
        <v>2</v>
      </c>
      <c r="B55" s="35" t="s">
        <v>105</v>
      </c>
      <c r="C55" s="36"/>
      <c r="F55" s="39"/>
      <c r="G55" s="36"/>
      <c r="H55" s="36"/>
      <c r="I55" s="36"/>
      <c r="J55" s="36"/>
      <c r="K55" s="36"/>
      <c r="L55" s="37"/>
    </row>
    <row r="56" spans="1:12" s="38" customFormat="1" ht="20.100000000000001" customHeight="1" x14ac:dyDescent="0.2">
      <c r="A56" s="34">
        <v>3</v>
      </c>
      <c r="B56" s="125" t="s">
        <v>111</v>
      </c>
      <c r="C56" s="125"/>
      <c r="D56" s="125"/>
      <c r="E56" s="125"/>
      <c r="F56" s="125"/>
      <c r="G56" s="125"/>
      <c r="H56" s="125"/>
      <c r="I56" s="125"/>
      <c r="J56" s="126"/>
      <c r="K56" s="126"/>
      <c r="L56" s="37"/>
    </row>
    <row r="57" spans="1:12" ht="20.100000000000001" customHeight="1" x14ac:dyDescent="0.2">
      <c r="A57" s="34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7"/>
    </row>
    <row r="58" spans="1:12" s="8" customFormat="1" ht="20.100000000000001" customHeight="1" x14ac:dyDescent="0.2">
      <c r="A58" s="2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2"/>
    </row>
    <row r="59" spans="1:12" s="8" customFormat="1" ht="20.100000000000001" customHeight="1" x14ac:dyDescent="0.2">
      <c r="A59" s="2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2"/>
    </row>
    <row r="60" spans="1:12" s="38" customFormat="1" ht="20.100000000000001" customHeight="1" x14ac:dyDescent="0.2">
      <c r="A60" s="34">
        <v>4</v>
      </c>
      <c r="B60" s="35" t="s">
        <v>112</v>
      </c>
      <c r="C60" s="36"/>
      <c r="F60" s="39"/>
      <c r="G60" s="36"/>
      <c r="H60" s="36"/>
      <c r="I60" s="36"/>
      <c r="J60" s="36"/>
      <c r="K60" s="36"/>
      <c r="L60" s="37"/>
    </row>
    <row r="61" spans="1:12" s="38" customFormat="1" ht="20.100000000000001" customHeight="1" x14ac:dyDescent="0.2">
      <c r="A61" s="34">
        <v>5</v>
      </c>
      <c r="B61" s="35" t="s">
        <v>4</v>
      </c>
      <c r="C61" s="36"/>
      <c r="F61" s="39"/>
      <c r="G61" s="36"/>
      <c r="H61" s="36"/>
      <c r="I61" s="36"/>
      <c r="J61" s="36"/>
      <c r="K61" s="36"/>
      <c r="L61" s="37"/>
    </row>
    <row r="62" spans="1:12" s="38" customFormat="1" ht="19.149999999999999" customHeight="1" x14ac:dyDescent="0.2">
      <c r="A62" s="34">
        <v>6</v>
      </c>
      <c r="B62" s="35" t="s">
        <v>106</v>
      </c>
      <c r="C62" s="36"/>
      <c r="F62" s="39"/>
      <c r="G62" s="36"/>
      <c r="H62" s="36"/>
      <c r="I62" s="36"/>
      <c r="J62" s="36"/>
      <c r="K62" s="36"/>
      <c r="L62" s="37"/>
    </row>
    <row r="63" spans="1:12" s="38" customFormat="1" ht="19.149999999999999" customHeight="1" x14ac:dyDescent="0.2">
      <c r="A63" s="34">
        <v>7</v>
      </c>
      <c r="B63" s="35" t="s">
        <v>107</v>
      </c>
      <c r="C63" s="36"/>
      <c r="F63" s="39"/>
      <c r="G63" s="36"/>
      <c r="H63" s="36"/>
      <c r="I63" s="36"/>
      <c r="J63" s="36"/>
      <c r="K63" s="36"/>
      <c r="L63" s="37"/>
    </row>
    <row r="64" spans="1:12" s="38" customFormat="1" ht="20.100000000000001" customHeight="1" x14ac:dyDescent="0.2">
      <c r="A64" s="34">
        <v>8</v>
      </c>
      <c r="B64" s="35" t="s">
        <v>109</v>
      </c>
      <c r="C64" s="36"/>
      <c r="F64" s="39"/>
      <c r="G64" s="36"/>
      <c r="H64" s="36"/>
      <c r="I64" s="36"/>
      <c r="J64" s="36"/>
      <c r="K64" s="36"/>
      <c r="L64" s="37"/>
    </row>
    <row r="65" spans="1:12" s="38" customFormat="1" ht="20.100000000000001" customHeight="1" x14ac:dyDescent="0.2">
      <c r="A65" s="34">
        <v>9</v>
      </c>
      <c r="B65" s="35" t="s">
        <v>5</v>
      </c>
      <c r="C65" s="36"/>
      <c r="F65" s="39"/>
      <c r="G65" s="36"/>
      <c r="H65" s="36"/>
      <c r="I65" s="36"/>
      <c r="J65" s="36"/>
      <c r="K65" s="36"/>
      <c r="L65" s="37"/>
    </row>
    <row r="66" spans="1:12" ht="20.100000000000001" customHeight="1" x14ac:dyDescent="0.2">
      <c r="A66" s="34">
        <v>10</v>
      </c>
      <c r="B66" s="35" t="s">
        <v>16</v>
      </c>
      <c r="C66" s="2"/>
      <c r="D66" s="2"/>
      <c r="E66" s="2"/>
      <c r="F66" s="2"/>
      <c r="G66" s="2"/>
      <c r="H66" s="2"/>
      <c r="I66" s="2"/>
      <c r="J66" s="3"/>
      <c r="K66" s="40"/>
      <c r="L66" s="7"/>
    </row>
    <row r="67" spans="1:12" ht="20.100000000000001" customHeight="1" x14ac:dyDescent="0.2">
      <c r="A67" s="34">
        <v>11</v>
      </c>
      <c r="B67" s="35" t="s">
        <v>108</v>
      </c>
      <c r="C67" s="2"/>
      <c r="D67" s="2"/>
      <c r="E67" s="2"/>
      <c r="F67" s="2"/>
      <c r="G67" s="2"/>
      <c r="H67" s="2"/>
      <c r="I67" s="2"/>
      <c r="J67" s="3"/>
      <c r="K67" s="40"/>
      <c r="L67" s="7"/>
    </row>
    <row r="68" spans="1:12" s="8" customFormat="1" ht="20.100000000000001" customHeight="1" x14ac:dyDescent="0.2">
      <c r="A68" s="34"/>
      <c r="B68" s="35"/>
      <c r="C68" s="2"/>
      <c r="D68" s="2"/>
      <c r="E68" s="2"/>
      <c r="F68" s="2"/>
      <c r="G68" s="2"/>
      <c r="H68" s="2"/>
      <c r="I68" s="2"/>
      <c r="J68" s="3"/>
      <c r="K68" s="40"/>
      <c r="L68" s="2"/>
    </row>
    <row r="69" spans="1:12" ht="20.100000000000001" customHeight="1" x14ac:dyDescent="0.2">
      <c r="A69" s="34"/>
      <c r="B69" s="35"/>
      <c r="C69" s="2"/>
      <c r="D69" s="2"/>
      <c r="E69" s="2"/>
      <c r="F69" s="2"/>
      <c r="G69" s="2"/>
      <c r="H69" s="2"/>
      <c r="I69" s="2"/>
      <c r="J69" s="3"/>
      <c r="K69" s="40"/>
      <c r="L69" s="7"/>
    </row>
    <row r="70" spans="1:12" s="8" customFormat="1" ht="24.9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3"/>
      <c r="K70" s="4"/>
      <c r="L70" s="2"/>
    </row>
    <row r="71" spans="1:12" s="8" customFormat="1" ht="24.9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3"/>
      <c r="K71" s="4"/>
      <c r="L71" s="2"/>
    </row>
    <row r="72" spans="1:12" s="8" customFormat="1" ht="24.9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3"/>
      <c r="K72" s="4"/>
      <c r="L72" s="18"/>
    </row>
    <row r="73" spans="1:12" ht="24.9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3"/>
      <c r="K73" s="4"/>
      <c r="L73" s="7"/>
    </row>
    <row r="74" spans="1:12" ht="24.9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3"/>
      <c r="K74" s="4"/>
      <c r="L74" s="7"/>
    </row>
    <row r="75" spans="1:12" ht="24.9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3"/>
      <c r="K75" s="4"/>
      <c r="L75" s="7"/>
    </row>
    <row r="76" spans="1:12" s="8" customFormat="1" ht="24.9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3"/>
      <c r="K76" s="4"/>
      <c r="L76" s="2"/>
    </row>
    <row r="77" spans="1:12" s="8" customFormat="1" ht="24.9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3"/>
      <c r="K77" s="4"/>
      <c r="L77" s="2"/>
    </row>
    <row r="78" spans="1:12" ht="24.9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3"/>
      <c r="K78" s="4"/>
      <c r="L78" s="7"/>
    </row>
    <row r="79" spans="1:12" ht="24.95" customHeight="1" x14ac:dyDescent="0.2">
      <c r="A79" s="1"/>
      <c r="B79" s="1"/>
      <c r="C79" s="1"/>
      <c r="D79" s="2"/>
      <c r="E79" s="2"/>
      <c r="F79" s="2"/>
      <c r="G79" s="2"/>
      <c r="H79" s="2"/>
      <c r="I79" s="2"/>
      <c r="J79" s="3"/>
      <c r="K79" s="4"/>
      <c r="L79" s="7"/>
    </row>
    <row r="80" spans="1:12" s="8" customFormat="1" ht="24.9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3"/>
      <c r="K80" s="4"/>
      <c r="L80" s="18"/>
    </row>
    <row r="81" spans="1:12" ht="24.9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3"/>
      <c r="K81" s="4"/>
      <c r="L81" s="7"/>
    </row>
    <row r="82" spans="1:12" ht="24.9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3"/>
      <c r="K82" s="4"/>
      <c r="L82" s="7"/>
    </row>
    <row r="83" spans="1:12" ht="24.9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3"/>
      <c r="K83" s="4"/>
      <c r="L83" s="7"/>
    </row>
    <row r="84" spans="1:12" s="8" customFormat="1" ht="24.9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3"/>
      <c r="K84" s="4"/>
      <c r="L84" s="2"/>
    </row>
    <row r="85" spans="1:12" s="8" customFormat="1" ht="24.9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3"/>
      <c r="K85" s="4"/>
      <c r="L85" s="2"/>
    </row>
    <row r="86" spans="1:12" s="8" customFormat="1" ht="24.9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3"/>
      <c r="K86" s="4"/>
      <c r="L86" s="18"/>
    </row>
    <row r="87" spans="1:12" ht="24.9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3"/>
      <c r="K87" s="4"/>
      <c r="L87" s="7"/>
    </row>
    <row r="88" spans="1:12" ht="24.9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3"/>
      <c r="K88" s="4"/>
      <c r="L88" s="7"/>
    </row>
    <row r="89" spans="1:12" ht="24.9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3"/>
      <c r="K89" s="4"/>
      <c r="L89" s="7"/>
    </row>
    <row r="90" spans="1:12" s="8" customFormat="1" ht="24.9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3"/>
      <c r="K90" s="4"/>
      <c r="L90" s="2"/>
    </row>
    <row r="91" spans="1:12" s="8" customFormat="1" ht="24.9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3"/>
      <c r="K91" s="4"/>
      <c r="L91" s="2"/>
    </row>
    <row r="92" spans="1:12" ht="24.9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3"/>
      <c r="K92" s="4"/>
      <c r="L92" s="7"/>
    </row>
    <row r="93" spans="1:12" ht="24.95" customHeight="1" x14ac:dyDescent="0.2">
      <c r="A93" s="1"/>
      <c r="B93" s="1"/>
      <c r="C93" s="1"/>
      <c r="D93" s="2"/>
      <c r="E93" s="2"/>
      <c r="F93" s="2"/>
      <c r="G93" s="2"/>
      <c r="H93" s="2"/>
      <c r="I93" s="2"/>
      <c r="J93" s="3"/>
      <c r="K93" s="4"/>
      <c r="L93" s="7"/>
    </row>
    <row r="94" spans="1:12" ht="24.9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5"/>
      <c r="K94" s="6"/>
      <c r="L94" s="7"/>
    </row>
    <row r="95" spans="1:12" ht="24.9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7"/>
      <c r="L95" s="7"/>
    </row>
    <row r="96" spans="1:12" ht="20.10000000000000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7"/>
      <c r="L96" s="7"/>
    </row>
    <row r="97" spans="1:12" ht="20.10000000000000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7"/>
      <c r="L97" s="7"/>
    </row>
    <row r="98" spans="1:12" ht="20.10000000000000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7"/>
      <c r="L98" s="7"/>
    </row>
    <row r="99" spans="1:12" ht="20.10000000000000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7"/>
      <c r="L99" s="7"/>
    </row>
    <row r="100" spans="1:12" ht="20.10000000000000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7"/>
      <c r="L100" s="7"/>
    </row>
    <row r="101" spans="1:12" ht="20.10000000000000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7"/>
      <c r="L101" s="7"/>
    </row>
    <row r="102" spans="1:12" ht="20.10000000000000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7"/>
      <c r="L102" s="7"/>
    </row>
    <row r="103" spans="1:12" ht="20.10000000000000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7"/>
      <c r="L103" s="7"/>
    </row>
    <row r="104" spans="1:12" ht="20.10000000000000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7"/>
      <c r="L104" s="7"/>
    </row>
    <row r="105" spans="1:12" ht="20.10000000000000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7"/>
      <c r="L105" s="7"/>
    </row>
    <row r="106" spans="1:12" ht="20.10000000000000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7"/>
      <c r="L106" s="7"/>
    </row>
    <row r="107" spans="1:12" ht="20.10000000000000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7"/>
      <c r="L107" s="7"/>
    </row>
    <row r="108" spans="1:12" ht="20.10000000000000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7"/>
      <c r="L108" s="7"/>
    </row>
    <row r="109" spans="1:12" ht="20.10000000000000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7"/>
      <c r="L109" s="7"/>
    </row>
    <row r="110" spans="1:12" ht="20.100000000000001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7"/>
      <c r="L110" s="7"/>
    </row>
    <row r="111" spans="1:12" ht="20.100000000000001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7"/>
      <c r="L111" s="7"/>
    </row>
    <row r="112" spans="1:12" ht="20.100000000000001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7"/>
      <c r="L112" s="7"/>
    </row>
    <row r="113" spans="1:12" ht="20.100000000000001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7"/>
      <c r="L113" s="7"/>
    </row>
    <row r="114" spans="1:12" ht="20.100000000000001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7"/>
      <c r="L114" s="7"/>
    </row>
    <row r="115" spans="1:12" ht="20.100000000000001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7"/>
      <c r="L115" s="7"/>
    </row>
    <row r="116" spans="1:12" ht="20.100000000000001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7"/>
      <c r="L116" s="7"/>
    </row>
    <row r="117" spans="1:12" ht="20.100000000000001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7"/>
      <c r="L117" s="7"/>
    </row>
    <row r="118" spans="1:12" ht="20.100000000000001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7"/>
      <c r="L118" s="7"/>
    </row>
    <row r="119" spans="1:12" ht="20.100000000000001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7"/>
      <c r="L119" s="7"/>
    </row>
    <row r="120" spans="1:12" ht="20.100000000000001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7"/>
      <c r="L120" s="7"/>
    </row>
    <row r="121" spans="1:12" ht="20.100000000000001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7"/>
      <c r="L121" s="7"/>
    </row>
    <row r="122" spans="1:12" ht="20.100000000000001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7"/>
      <c r="L122" s="7"/>
    </row>
    <row r="123" spans="1:12" ht="20.100000000000001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7"/>
      <c r="L123" s="7"/>
    </row>
    <row r="124" spans="1:12" ht="20.100000000000001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7"/>
      <c r="L124" s="7"/>
    </row>
    <row r="125" spans="1:12" ht="20.100000000000001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7"/>
      <c r="L125" s="7"/>
    </row>
    <row r="126" spans="1:12" ht="20.100000000000001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7"/>
      <c r="L126" s="7"/>
    </row>
    <row r="127" spans="1:12" ht="20.100000000000001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7"/>
      <c r="L127" s="7"/>
    </row>
    <row r="128" spans="1:12" ht="20.100000000000001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7"/>
      <c r="L128" s="7"/>
    </row>
    <row r="129" spans="1:12" ht="20.100000000000001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7"/>
      <c r="L129" s="7"/>
    </row>
    <row r="130" spans="1:12" ht="20.100000000000001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7"/>
      <c r="L130" s="7"/>
    </row>
    <row r="131" spans="1:12" ht="20.100000000000001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7"/>
      <c r="L131" s="7"/>
    </row>
    <row r="132" spans="1:12" ht="20.100000000000001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7"/>
      <c r="L132" s="7"/>
    </row>
    <row r="133" spans="1:12" ht="20.100000000000001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7"/>
      <c r="L133" s="7"/>
    </row>
    <row r="134" spans="1:12" ht="20.100000000000001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7"/>
      <c r="L134" s="7"/>
    </row>
    <row r="135" spans="1:12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7"/>
      <c r="L135" s="7"/>
    </row>
    <row r="136" spans="1:12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7"/>
      <c r="L136" s="7"/>
    </row>
    <row r="137" spans="1:12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7"/>
      <c r="L137" s="7"/>
    </row>
    <row r="138" spans="1:12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7"/>
      <c r="L138" s="7"/>
    </row>
    <row r="139" spans="1:12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7"/>
      <c r="L139" s="7"/>
    </row>
    <row r="140" spans="1:12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7"/>
      <c r="L140" s="7"/>
    </row>
    <row r="141" spans="1:12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7"/>
      <c r="L141" s="7"/>
    </row>
    <row r="142" spans="1:1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7"/>
      <c r="L142" s="7"/>
    </row>
    <row r="143" spans="1:12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7"/>
      <c r="L143" s="7"/>
    </row>
    <row r="144" spans="1:12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7"/>
      <c r="L144" s="7"/>
    </row>
    <row r="145" spans="1:12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7"/>
      <c r="L145" s="7"/>
    </row>
    <row r="146" spans="1:12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7"/>
      <c r="L146" s="7"/>
    </row>
    <row r="147" spans="1:12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7"/>
      <c r="L147" s="7"/>
    </row>
    <row r="148" spans="1:12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7"/>
      <c r="L148" s="7"/>
    </row>
    <row r="149" spans="1:12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7"/>
      <c r="L149" s="7"/>
    </row>
    <row r="150" spans="1:12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7"/>
      <c r="L150" s="7"/>
    </row>
    <row r="151" spans="1:12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7"/>
      <c r="L151" s="7"/>
    </row>
    <row r="152" spans="1:12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7"/>
      <c r="L152" s="7"/>
    </row>
    <row r="153" spans="1:12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7"/>
      <c r="L153" s="7"/>
    </row>
    <row r="154" spans="1:12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7"/>
      <c r="L154" s="7"/>
    </row>
    <row r="155" spans="1:12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7"/>
      <c r="L155" s="7"/>
    </row>
    <row r="156" spans="1:12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7"/>
      <c r="L156" s="7"/>
    </row>
    <row r="157" spans="1:12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7"/>
      <c r="L157" s="7"/>
    </row>
    <row r="158" spans="1:12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7"/>
      <c r="L158" s="7"/>
    </row>
    <row r="159" spans="1:12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7"/>
      <c r="L159" s="7"/>
    </row>
    <row r="160" spans="1:12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7"/>
      <c r="L160" s="7"/>
    </row>
    <row r="161" spans="1:12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7"/>
      <c r="L161" s="7"/>
    </row>
    <row r="162" spans="1:12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7"/>
      <c r="L162" s="7"/>
    </row>
    <row r="163" spans="1:12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7"/>
      <c r="L163" s="7"/>
    </row>
    <row r="164" spans="1:12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7"/>
      <c r="L164" s="7"/>
    </row>
    <row r="165" spans="1:12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7"/>
      <c r="L165" s="7"/>
    </row>
    <row r="166" spans="1:12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7"/>
      <c r="L166" s="7"/>
    </row>
    <row r="167" spans="1:12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7"/>
      <c r="L167" s="7"/>
    </row>
    <row r="168" spans="1:12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7"/>
      <c r="L168" s="7"/>
    </row>
    <row r="169" spans="1:12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7"/>
      <c r="L169" s="7"/>
    </row>
    <row r="170" spans="1:12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7"/>
      <c r="L170" s="7"/>
    </row>
    <row r="171" spans="1:12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7"/>
      <c r="L171" s="7"/>
    </row>
    <row r="172" spans="1:12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7"/>
      <c r="L172" s="7"/>
    </row>
    <row r="173" spans="1:12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7"/>
      <c r="L173" s="7"/>
    </row>
    <row r="174" spans="1:12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7"/>
      <c r="L174" s="7"/>
    </row>
    <row r="175" spans="1:12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7"/>
      <c r="L175" s="7"/>
    </row>
    <row r="176" spans="1:12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7"/>
      <c r="L176" s="7"/>
    </row>
    <row r="177" spans="1:12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7"/>
      <c r="L177" s="7"/>
    </row>
    <row r="178" spans="1:12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7"/>
      <c r="L178" s="7"/>
    </row>
    <row r="179" spans="1:12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7"/>
      <c r="L179" s="7"/>
    </row>
    <row r="180" spans="1:12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7"/>
      <c r="L180" s="7"/>
    </row>
    <row r="181" spans="1:12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7"/>
      <c r="L181" s="7"/>
    </row>
    <row r="182" spans="1:12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7"/>
      <c r="L182" s="7"/>
    </row>
    <row r="183" spans="1:12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7"/>
      <c r="L183" s="7"/>
    </row>
    <row r="184" spans="1:12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7"/>
      <c r="L184" s="7"/>
    </row>
    <row r="185" spans="1:12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7"/>
      <c r="L185" s="7"/>
    </row>
    <row r="186" spans="1:12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7"/>
      <c r="L186" s="7"/>
    </row>
    <row r="187" spans="1:12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7"/>
      <c r="L187" s="7"/>
    </row>
    <row r="188" spans="1:12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7"/>
      <c r="L188" s="7"/>
    </row>
    <row r="189" spans="1:12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7"/>
      <c r="L189" s="7"/>
    </row>
    <row r="190" spans="1:12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7"/>
      <c r="L190" s="7"/>
    </row>
    <row r="191" spans="1:12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7"/>
      <c r="L191" s="7"/>
    </row>
    <row r="192" spans="1:12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7"/>
      <c r="L192" s="7"/>
    </row>
    <row r="193" spans="1:12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7"/>
      <c r="L193" s="7"/>
    </row>
    <row r="194" spans="1:12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7"/>
      <c r="L194" s="7"/>
    </row>
    <row r="195" spans="1:12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7"/>
      <c r="L195" s="7"/>
    </row>
    <row r="196" spans="1:12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7"/>
      <c r="L196" s="7"/>
    </row>
    <row r="197" spans="1:12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7"/>
      <c r="L197" s="7"/>
    </row>
    <row r="198" spans="1:12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7"/>
      <c r="L198" s="7"/>
    </row>
    <row r="199" spans="1:12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7"/>
      <c r="L199" s="7"/>
    </row>
    <row r="200" spans="1:12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7"/>
      <c r="L200" s="7"/>
    </row>
    <row r="201" spans="1:12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7"/>
      <c r="L201" s="7"/>
    </row>
    <row r="202" spans="1:12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7"/>
      <c r="L202" s="7"/>
    </row>
    <row r="203" spans="1:12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7"/>
      <c r="L203" s="7"/>
    </row>
    <row r="204" spans="1:12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7"/>
      <c r="L204" s="7"/>
    </row>
    <row r="205" spans="1:12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7"/>
      <c r="L205" s="7"/>
    </row>
    <row r="206" spans="1:12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7"/>
      <c r="L206" s="7"/>
    </row>
    <row r="207" spans="1:12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7"/>
      <c r="L207" s="7"/>
    </row>
    <row r="208" spans="1:12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7"/>
      <c r="L208" s="7"/>
    </row>
    <row r="209" spans="1:12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7"/>
      <c r="L209" s="7"/>
    </row>
    <row r="210" spans="1:12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7"/>
      <c r="L210" s="7"/>
    </row>
    <row r="211" spans="1:12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7"/>
      <c r="L211" s="7"/>
    </row>
    <row r="212" spans="1:12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7"/>
      <c r="L212" s="7"/>
    </row>
    <row r="213" spans="1:12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7"/>
      <c r="L213" s="7"/>
    </row>
    <row r="214" spans="1:12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7"/>
      <c r="L214" s="7"/>
    </row>
    <row r="215" spans="1:12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7"/>
      <c r="L215" s="7"/>
    </row>
    <row r="216" spans="1:12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7"/>
      <c r="L216" s="7"/>
    </row>
    <row r="217" spans="1:12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7"/>
      <c r="L217" s="7"/>
    </row>
    <row r="218" spans="1:12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7"/>
      <c r="L218" s="7"/>
    </row>
    <row r="219" spans="1:12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7"/>
      <c r="L219" s="7"/>
    </row>
    <row r="220" spans="1:12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7"/>
      <c r="L220" s="7"/>
    </row>
    <row r="221" spans="1:12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7"/>
      <c r="L221" s="7"/>
    </row>
    <row r="222" spans="1:12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7"/>
      <c r="L222" s="7"/>
    </row>
    <row r="223" spans="1:12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7"/>
      <c r="L223" s="7"/>
    </row>
    <row r="224" spans="1:12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7"/>
      <c r="L224" s="7"/>
    </row>
    <row r="225" spans="1:12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7"/>
      <c r="L225" s="7"/>
    </row>
    <row r="226" spans="1:12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7"/>
      <c r="L226" s="7"/>
    </row>
    <row r="227" spans="1:12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7"/>
      <c r="L227" s="7"/>
    </row>
    <row r="228" spans="1:12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7"/>
      <c r="L228" s="7"/>
    </row>
    <row r="229" spans="1:12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7"/>
      <c r="L229" s="7"/>
    </row>
    <row r="230" spans="1:12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7"/>
      <c r="L230" s="7"/>
    </row>
    <row r="231" spans="1:12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7"/>
      <c r="L231" s="7"/>
    </row>
    <row r="232" spans="1:12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7"/>
      <c r="L232" s="7"/>
    </row>
    <row r="233" spans="1:12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7"/>
      <c r="L233" s="7"/>
    </row>
    <row r="234" spans="1:12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7"/>
      <c r="L234" s="7"/>
    </row>
    <row r="235" spans="1:12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7"/>
      <c r="L235" s="7"/>
    </row>
    <row r="236" spans="1:12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7"/>
      <c r="L236" s="7"/>
    </row>
    <row r="237" spans="1:12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7"/>
      <c r="L237" s="7"/>
    </row>
    <row r="238" spans="1:12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7"/>
      <c r="L238" s="7"/>
    </row>
    <row r="239" spans="1:12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7"/>
      <c r="L239" s="7"/>
    </row>
  </sheetData>
  <mergeCells count="7">
    <mergeCell ref="B56:K59"/>
    <mergeCell ref="A37:K37"/>
    <mergeCell ref="B1:E1"/>
    <mergeCell ref="A40:K45"/>
    <mergeCell ref="H11:I11"/>
    <mergeCell ref="H12:I12"/>
    <mergeCell ref="D14:E14"/>
  </mergeCells>
  <phoneticPr fontId="12" type="noConversion"/>
  <hyperlinks>
    <hyperlink ref="G12" r:id="rId1" xr:uid="{00000000-0004-0000-0000-000000000000}"/>
  </hyperlinks>
  <printOptions horizontalCentered="1"/>
  <pageMargins left="0.25" right="0.25" top="0.5" bottom="0.5" header="0" footer="0"/>
  <pageSetup scale="68" fitToHeight="0" orientation="landscape" verticalDpi="1200" r:id="rId2"/>
  <headerFooter alignWithMargins="0">
    <oddFooter>&amp;R&amp;P of &amp;N</oddFooter>
  </headerFooter>
  <rowBreaks count="1" manualBreakCount="1">
    <brk id="67" max="1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6780-61AF-42B4-8287-5E248F12E5E1}">
  <dimension ref="A1:E13"/>
  <sheetViews>
    <sheetView workbookViewId="0">
      <selection activeCell="R27" sqref="R27"/>
    </sheetView>
  </sheetViews>
  <sheetFormatPr defaultRowHeight="12.75" x14ac:dyDescent="0.2"/>
  <sheetData>
    <row r="1" spans="1:5" ht="18" x14ac:dyDescent="0.25">
      <c r="A1" s="67" t="s">
        <v>113</v>
      </c>
    </row>
    <row r="3" spans="1:5" ht="15.75" x14ac:dyDescent="0.25">
      <c r="C3" s="61" t="s">
        <v>114</v>
      </c>
      <c r="E3" s="68"/>
    </row>
    <row r="4" spans="1:5" x14ac:dyDescent="0.2">
      <c r="C4" s="57"/>
    </row>
    <row r="5" spans="1:5" x14ac:dyDescent="0.2">
      <c r="C5" s="57"/>
    </row>
    <row r="6" spans="1:5" x14ac:dyDescent="0.2">
      <c r="C6" s="57"/>
    </row>
    <row r="7" spans="1:5" x14ac:dyDescent="0.2">
      <c r="C7" s="57"/>
    </row>
    <row r="8" spans="1:5" ht="15.75" x14ac:dyDescent="0.25">
      <c r="C8" s="61" t="s">
        <v>115</v>
      </c>
    </row>
    <row r="9" spans="1:5" x14ac:dyDescent="0.2">
      <c r="C9" s="57"/>
    </row>
    <row r="10" spans="1:5" x14ac:dyDescent="0.2">
      <c r="C10" s="57"/>
    </row>
    <row r="11" spans="1:5" x14ac:dyDescent="0.2">
      <c r="C11" s="57"/>
    </row>
    <row r="12" spans="1:5" x14ac:dyDescent="0.2">
      <c r="C12" s="57"/>
    </row>
    <row r="13" spans="1:5" ht="15.75" x14ac:dyDescent="0.25">
      <c r="C13" s="61" t="s">
        <v>116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5"/>
  <sheetViews>
    <sheetView topLeftCell="C10" zoomScaleNormal="100" workbookViewId="0">
      <selection activeCell="E22" sqref="E22"/>
    </sheetView>
  </sheetViews>
  <sheetFormatPr defaultRowHeight="12.75" x14ac:dyDescent="0.2"/>
  <cols>
    <col min="1" max="1" width="48.28515625" customWidth="1"/>
    <col min="3" max="3" width="48.28515625" customWidth="1"/>
    <col min="5" max="5" width="48.28515625" customWidth="1"/>
    <col min="6" max="7" width="9.140625" customWidth="1"/>
    <col min="8" max="8" width="48.28515625" customWidth="1"/>
    <col min="11" max="11" width="48.28515625" customWidth="1"/>
    <col min="14" max="14" width="48.28515625" customWidth="1"/>
    <col min="16" max="16" width="48.28515625" customWidth="1"/>
    <col min="18" max="18" width="48.28515625" customWidth="1"/>
  </cols>
  <sheetData>
    <row r="1" spans="1:11" ht="15" x14ac:dyDescent="0.25">
      <c r="A1" s="42" t="s">
        <v>34</v>
      </c>
      <c r="C1" s="42" t="s">
        <v>33</v>
      </c>
      <c r="E1" s="42" t="s">
        <v>63</v>
      </c>
      <c r="F1" s="42"/>
      <c r="H1" s="42" t="s">
        <v>23</v>
      </c>
      <c r="K1" s="42" t="s">
        <v>24</v>
      </c>
    </row>
    <row r="2" spans="1:11" ht="51" x14ac:dyDescent="0.2">
      <c r="A2" s="54" t="s">
        <v>35</v>
      </c>
      <c r="C2" s="55" t="s">
        <v>52</v>
      </c>
      <c r="E2" s="69" t="s">
        <v>117</v>
      </c>
      <c r="F2" s="43"/>
      <c r="H2" s="55" t="s">
        <v>78</v>
      </c>
      <c r="K2" s="55" t="s">
        <v>78</v>
      </c>
    </row>
    <row r="3" spans="1:11" ht="25.5" x14ac:dyDescent="0.2">
      <c r="A3" s="54" t="s">
        <v>36</v>
      </c>
      <c r="C3" s="58" t="s">
        <v>53</v>
      </c>
      <c r="E3" s="54" t="s">
        <v>64</v>
      </c>
      <c r="H3" s="7" t="s">
        <v>82</v>
      </c>
      <c r="K3" s="7" t="s">
        <v>95</v>
      </c>
    </row>
    <row r="4" spans="1:11" ht="38.25" x14ac:dyDescent="0.2">
      <c r="A4" s="54" t="s">
        <v>43</v>
      </c>
      <c r="C4" s="54" t="s">
        <v>54</v>
      </c>
      <c r="E4" s="69" t="s">
        <v>119</v>
      </c>
      <c r="H4" s="54" t="s">
        <v>93</v>
      </c>
      <c r="K4" s="54" t="s">
        <v>96</v>
      </c>
    </row>
    <row r="5" spans="1:11" ht="38.25" x14ac:dyDescent="0.2">
      <c r="A5" s="54" t="s">
        <v>37</v>
      </c>
      <c r="C5" s="43"/>
      <c r="E5" s="58" t="s">
        <v>65</v>
      </c>
      <c r="H5" s="54" t="s">
        <v>80</v>
      </c>
      <c r="K5" s="54" t="s">
        <v>80</v>
      </c>
    </row>
    <row r="6" spans="1:11" ht="38.25" x14ac:dyDescent="0.2">
      <c r="A6" s="54" t="s">
        <v>38</v>
      </c>
      <c r="C6" s="54" t="s">
        <v>55</v>
      </c>
      <c r="E6" s="43" t="s">
        <v>118</v>
      </c>
      <c r="F6" s="43"/>
      <c r="H6" s="54" t="s">
        <v>81</v>
      </c>
      <c r="K6" s="58" t="s">
        <v>97</v>
      </c>
    </row>
    <row r="7" spans="1:11" ht="38.25" x14ac:dyDescent="0.2">
      <c r="A7" s="54" t="s">
        <v>41</v>
      </c>
      <c r="C7" s="54" t="s">
        <v>56</v>
      </c>
      <c r="E7" s="43"/>
      <c r="F7" s="43"/>
      <c r="H7" s="57" t="s">
        <v>53</v>
      </c>
      <c r="J7" s="57"/>
      <c r="K7" s="57" t="s">
        <v>53</v>
      </c>
    </row>
    <row r="8" spans="1:11" ht="26.25" x14ac:dyDescent="0.25">
      <c r="A8" s="55" t="s">
        <v>42</v>
      </c>
      <c r="C8" s="43"/>
      <c r="E8" s="42" t="s">
        <v>25</v>
      </c>
      <c r="F8" s="43"/>
      <c r="H8" s="54" t="s">
        <v>79</v>
      </c>
      <c r="K8" s="43" t="s">
        <v>27</v>
      </c>
    </row>
    <row r="9" spans="1:11" ht="26.25" x14ac:dyDescent="0.25">
      <c r="A9" s="55" t="s">
        <v>44</v>
      </c>
      <c r="C9" s="42" t="s">
        <v>66</v>
      </c>
      <c r="E9" s="43" t="s">
        <v>26</v>
      </c>
      <c r="H9" s="54" t="s">
        <v>89</v>
      </c>
      <c r="K9" s="54" t="s">
        <v>99</v>
      </c>
    </row>
    <row r="10" spans="1:11" ht="25.5" x14ac:dyDescent="0.2">
      <c r="A10" s="55" t="s">
        <v>45</v>
      </c>
      <c r="C10" s="43"/>
      <c r="E10" s="43"/>
      <c r="H10" s="54" t="s">
        <v>90</v>
      </c>
    </row>
    <row r="11" spans="1:11" ht="39" x14ac:dyDescent="0.25">
      <c r="A11" s="43"/>
      <c r="C11" s="7" t="s">
        <v>58</v>
      </c>
      <c r="E11" s="42" t="s">
        <v>69</v>
      </c>
      <c r="H11" s="54" t="s">
        <v>88</v>
      </c>
      <c r="K11" s="54" t="s">
        <v>98</v>
      </c>
    </row>
    <row r="12" spans="1:11" ht="38.25" x14ac:dyDescent="0.2">
      <c r="A12" s="54" t="s">
        <v>51</v>
      </c>
      <c r="C12" s="54" t="s">
        <v>57</v>
      </c>
      <c r="E12" s="7" t="s">
        <v>84</v>
      </c>
      <c r="F12" s="43"/>
      <c r="H12" s="54" t="s">
        <v>91</v>
      </c>
      <c r="K12" s="43"/>
    </row>
    <row r="13" spans="1:11" ht="25.5" x14ac:dyDescent="0.2">
      <c r="A13" s="54"/>
      <c r="C13" s="58" t="s">
        <v>68</v>
      </c>
      <c r="E13" s="7" t="s">
        <v>70</v>
      </c>
      <c r="F13" s="43"/>
      <c r="H13" s="54" t="s">
        <v>92</v>
      </c>
    </row>
    <row r="14" spans="1:11" ht="38.25" x14ac:dyDescent="0.2">
      <c r="A14" s="55" t="s">
        <v>50</v>
      </c>
      <c r="C14" s="54" t="s">
        <v>67</v>
      </c>
      <c r="E14" s="54" t="s">
        <v>83</v>
      </c>
      <c r="H14" s="43"/>
    </row>
    <row r="15" spans="1:11" x14ac:dyDescent="0.2">
      <c r="A15" s="55"/>
      <c r="C15" s="54"/>
      <c r="E15" s="54" t="s">
        <v>71</v>
      </c>
      <c r="H15" s="43"/>
    </row>
    <row r="16" spans="1:11" ht="38.25" x14ac:dyDescent="0.2">
      <c r="C16" s="54" t="s">
        <v>86</v>
      </c>
      <c r="E16" s="54" t="s">
        <v>72</v>
      </c>
      <c r="H16" s="58" t="s">
        <v>94</v>
      </c>
    </row>
    <row r="17" spans="1:11" ht="25.5" x14ac:dyDescent="0.2">
      <c r="A17" s="54" t="s">
        <v>39</v>
      </c>
      <c r="C17" s="54" t="s">
        <v>59</v>
      </c>
      <c r="E17" s="43"/>
      <c r="K17" s="43"/>
    </row>
    <row r="18" spans="1:11" ht="26.25" x14ac:dyDescent="0.25">
      <c r="A18" s="54" t="s">
        <v>48</v>
      </c>
      <c r="C18" s="43"/>
      <c r="E18" s="42" t="s">
        <v>73</v>
      </c>
      <c r="H18" s="43"/>
    </row>
    <row r="19" spans="1:11" ht="25.5" x14ac:dyDescent="0.2">
      <c r="A19" s="55" t="s">
        <v>47</v>
      </c>
      <c r="C19" s="54" t="s">
        <v>87</v>
      </c>
      <c r="E19" s="54" t="s">
        <v>85</v>
      </c>
    </row>
    <row r="20" spans="1:11" ht="38.25" x14ac:dyDescent="0.2">
      <c r="A20" s="54" t="s">
        <v>49</v>
      </c>
      <c r="C20" s="54" t="s">
        <v>60</v>
      </c>
      <c r="E20" s="54" t="s">
        <v>74</v>
      </c>
      <c r="F20" s="43"/>
      <c r="K20" s="44"/>
    </row>
    <row r="21" spans="1:11" ht="25.5" x14ac:dyDescent="0.2">
      <c r="A21" s="54" t="s">
        <v>40</v>
      </c>
      <c r="C21" s="43"/>
      <c r="E21" s="58" t="s">
        <v>53</v>
      </c>
    </row>
    <row r="22" spans="1:11" ht="51" x14ac:dyDescent="0.2">
      <c r="A22" s="43"/>
      <c r="C22" s="59" t="s">
        <v>61</v>
      </c>
      <c r="E22" s="54" t="s">
        <v>75</v>
      </c>
      <c r="K22" s="45"/>
    </row>
    <row r="23" spans="1:11" ht="51" x14ac:dyDescent="0.2">
      <c r="A23" s="56" t="s">
        <v>46</v>
      </c>
      <c r="C23" s="58" t="s">
        <v>62</v>
      </c>
      <c r="E23" s="54" t="s">
        <v>76</v>
      </c>
    </row>
    <row r="24" spans="1:11" x14ac:dyDescent="0.2">
      <c r="A24" s="54"/>
      <c r="C24" s="43"/>
      <c r="E24" s="54" t="s">
        <v>77</v>
      </c>
    </row>
    <row r="25" spans="1:11" x14ac:dyDescent="0.2">
      <c r="A25" s="43"/>
      <c r="C25" s="43"/>
      <c r="E25" s="43"/>
      <c r="H25" s="43"/>
    </row>
    <row r="26" spans="1:11" x14ac:dyDescent="0.2">
      <c r="A26" s="54"/>
      <c r="C26" s="43"/>
      <c r="E26" s="43"/>
    </row>
    <row r="27" spans="1:11" x14ac:dyDescent="0.2">
      <c r="A27" s="43"/>
      <c r="C27" s="43"/>
      <c r="E27" s="43"/>
    </row>
    <row r="28" spans="1:11" x14ac:dyDescent="0.2">
      <c r="A28" s="43"/>
      <c r="E28" s="43"/>
    </row>
    <row r="29" spans="1:11" x14ac:dyDescent="0.2">
      <c r="A29" s="43"/>
      <c r="C29" s="43"/>
      <c r="E29" s="43"/>
      <c r="H29" s="43"/>
    </row>
    <row r="30" spans="1:11" x14ac:dyDescent="0.2">
      <c r="A30" s="43"/>
      <c r="C30" s="43"/>
      <c r="E30" s="43"/>
    </row>
    <row r="31" spans="1:11" x14ac:dyDescent="0.2">
      <c r="A31" s="43"/>
      <c r="C31" s="43"/>
      <c r="E31" s="43"/>
      <c r="H31" s="43"/>
    </row>
    <row r="32" spans="1:11" x14ac:dyDescent="0.2">
      <c r="A32" s="43"/>
      <c r="C32" s="43"/>
      <c r="E32" s="43"/>
    </row>
    <row r="33" spans="1:8" ht="61.5" customHeight="1" x14ac:dyDescent="0.2">
      <c r="A33" s="43"/>
      <c r="C33" s="43"/>
      <c r="E33" s="43"/>
      <c r="H33" s="43"/>
    </row>
    <row r="34" spans="1:8" x14ac:dyDescent="0.2">
      <c r="A34" s="43"/>
      <c r="C34" s="43"/>
      <c r="E34" s="43"/>
    </row>
    <row r="35" spans="1:8" x14ac:dyDescent="0.2">
      <c r="A35" s="43"/>
      <c r="C35" s="43"/>
      <c r="E35" s="43"/>
      <c r="H35" s="43"/>
    </row>
    <row r="36" spans="1:8" x14ac:dyDescent="0.2">
      <c r="A36" s="43"/>
      <c r="C36" s="43"/>
      <c r="E36" s="43"/>
    </row>
    <row r="37" spans="1:8" x14ac:dyDescent="0.2">
      <c r="A37" s="43"/>
      <c r="C37" s="43"/>
      <c r="E37" s="43"/>
    </row>
    <row r="38" spans="1:8" x14ac:dyDescent="0.2">
      <c r="A38" s="43"/>
      <c r="C38" s="43"/>
      <c r="E38" s="43"/>
    </row>
    <row r="39" spans="1:8" x14ac:dyDescent="0.2">
      <c r="A39" s="43"/>
      <c r="C39" s="43"/>
      <c r="E39" s="43"/>
    </row>
    <row r="40" spans="1:8" x14ac:dyDescent="0.2">
      <c r="E40" s="43"/>
    </row>
    <row r="41" spans="1:8" x14ac:dyDescent="0.2">
      <c r="E41" s="43"/>
    </row>
    <row r="42" spans="1:8" x14ac:dyDescent="0.2">
      <c r="E42" s="43"/>
    </row>
    <row r="43" spans="1:8" x14ac:dyDescent="0.2">
      <c r="E43" s="43"/>
    </row>
    <row r="44" spans="1:8" x14ac:dyDescent="0.2">
      <c r="E44" s="43"/>
    </row>
    <row r="45" spans="1:8" x14ac:dyDescent="0.2">
      <c r="E45" s="43"/>
    </row>
    <row r="46" spans="1:8" x14ac:dyDescent="0.2">
      <c r="E46" s="43"/>
    </row>
    <row r="47" spans="1:8" x14ac:dyDescent="0.2">
      <c r="E47" s="43"/>
    </row>
    <row r="48" spans="1:8" x14ac:dyDescent="0.2">
      <c r="E48" s="43"/>
    </row>
    <row r="49" spans="1:5" x14ac:dyDescent="0.2">
      <c r="E49" s="43"/>
    </row>
    <row r="50" spans="1:5" x14ac:dyDescent="0.2">
      <c r="E50" s="43"/>
    </row>
    <row r="51" spans="1:5" x14ac:dyDescent="0.2">
      <c r="E51" s="43"/>
    </row>
    <row r="52" spans="1:5" x14ac:dyDescent="0.2">
      <c r="E52" s="43"/>
    </row>
    <row r="53" spans="1:5" x14ac:dyDescent="0.2">
      <c r="E53" s="43"/>
    </row>
    <row r="61" spans="1:5" x14ac:dyDescent="0.2">
      <c r="A61" s="43"/>
      <c r="C61" s="43"/>
    </row>
    <row r="62" spans="1:5" x14ac:dyDescent="0.2">
      <c r="A62" s="43"/>
      <c r="C62" s="43"/>
    </row>
    <row r="63" spans="1:5" x14ac:dyDescent="0.2">
      <c r="A63" s="43"/>
      <c r="C63" s="43"/>
    </row>
    <row r="64" spans="1:5" x14ac:dyDescent="0.2">
      <c r="A64" s="43"/>
      <c r="C64" s="43"/>
    </row>
    <row r="65" spans="1:3" x14ac:dyDescent="0.2">
      <c r="A65" s="43"/>
      <c r="C65" s="43"/>
    </row>
    <row r="66" spans="1:3" x14ac:dyDescent="0.2">
      <c r="A66" s="43"/>
      <c r="C66" s="43"/>
    </row>
    <row r="67" spans="1:3" x14ac:dyDescent="0.2">
      <c r="A67" s="43"/>
      <c r="C67" s="43"/>
    </row>
    <row r="68" spans="1:3" x14ac:dyDescent="0.2">
      <c r="A68" s="43"/>
      <c r="C68" s="43"/>
    </row>
    <row r="69" spans="1:3" x14ac:dyDescent="0.2">
      <c r="A69" s="43"/>
      <c r="C69" s="43"/>
    </row>
    <row r="70" spans="1:3" x14ac:dyDescent="0.2">
      <c r="A70" s="43"/>
      <c r="C70" s="43"/>
    </row>
    <row r="71" spans="1:3" x14ac:dyDescent="0.2">
      <c r="A71" s="43"/>
      <c r="C71" s="43"/>
    </row>
    <row r="72" spans="1:3" x14ac:dyDescent="0.2">
      <c r="A72" s="43"/>
      <c r="C72" s="43"/>
    </row>
    <row r="73" spans="1:3" x14ac:dyDescent="0.2">
      <c r="A73" s="43"/>
      <c r="C73" s="43"/>
    </row>
    <row r="74" spans="1:3" x14ac:dyDescent="0.2">
      <c r="A74" s="43"/>
      <c r="C74" s="43"/>
    </row>
    <row r="75" spans="1:3" x14ac:dyDescent="0.2">
      <c r="A75" s="43"/>
      <c r="C75" s="4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1EB39B-8ADF-4278-90BE-6B2F7D6655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07F3DF-F54B-4209-882D-6DA698D3B15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F268AC69-894E-47CB-B536-43028050A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Quote</vt:lpstr>
      <vt:lpstr>Internal Team Notes</vt:lpstr>
      <vt:lpstr>WT Glossary</vt:lpstr>
      <vt:lpstr>Quote!Print_Area</vt:lpstr>
      <vt:lpstr>Quote!Print_Titles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Cathy Walter</cp:lastModifiedBy>
  <cp:lastPrinted>2025-02-01T01:13:08Z</cp:lastPrinted>
  <dcterms:created xsi:type="dcterms:W3CDTF">2002-04-08T18:22:24Z</dcterms:created>
  <dcterms:modified xsi:type="dcterms:W3CDTF">2025-07-09T10:11:25Z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0x0101009C42670B4707004AAC0FFCCDD6D9860C</vt:lpwstr>
  </property>
</Properties>
</file>