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89 Four Points - Virginia Beach/01. Quotes/Job Cost/"/>
    </mc:Choice>
  </mc:AlternateContent>
  <xr:revisionPtr revIDLastSave="0" documentId="8_{71CF5C92-E158-4B2A-BA1D-CDEC5CFC2E3A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C22" i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<sst xmlns="http://schemas.openxmlformats.org/spreadsheetml/2006/main" count="116" uniqueCount="107">
  <si>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</si>
  <si>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</si>
  <si>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</si>
  <si>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</si>
  <si>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</si>
  <si>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</si>
  <si>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</si>
  <si>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</si>
  <si>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</si>
  <si>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</si>
  <si>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</si>
  <si>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</si>
  <si>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</si>
  <si>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</si>
  <si>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</si>
  <si>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</si>
  <si>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</si>
  <si>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</si>
  <si>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</si>
  <si>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</si>
  <si>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</si>
  <si>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</si>
  <si>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</si>
  <si>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</si>
  <si>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</si>
  <si>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</si>
  <si>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</si>
  <si>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</si>
  <si>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</si>
  <si>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</si>
  <si>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</si>
  <si>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</si>
  <si>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</si>
  <si>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</si>
  <si>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</si>
  <si>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</si>
  <si>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</si>
  <si>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</si>
  <si>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</si>
  <si>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</si>
  <si>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</si>
  <si>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</si>
  <si>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</si>
  <si>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</si>
  <si>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</si>
  <si>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</si>
  <si>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</si>
  <si>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</si>
  <si>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</si>
  <si>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</si>
  <si>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</si>
  <si>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</si>
  <si>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</si>
  <si>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</si>
  <si>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</si>
  <si>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</si>
  <si>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</si>
  <si>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</si>
  <si>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</si>
  <si>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</si>
  <si>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</si>
  <si>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</si>
  <si>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</si>
  <si>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</si>
  <si>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</si>
  <si>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</si>
  <si>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</si>
  <si>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</si>
  <si>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</si>
  <si>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</si>
  <si>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</si>
  <si>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</si>
  <si>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</si>
  <si>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</si>
  <si>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</si>
  <si>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</si>
  <si>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</si>
  <si>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</si>
  <si>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</si>
  <si>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</si>
  <si>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</si>
  <si>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</si>
  <si>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</si>
  <si>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</si>
  <si>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</si>
  <si>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</si>
  <si>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</si>
  <si>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</si>
  <si>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</si>
  <si>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</si>
  <si>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</si>
  <si>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</si>
  <si>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</si>
  <si>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</si>
  <si>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</si>
  <si>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</si>
  <si>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</si>
  <si>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</si>
  <si>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</si>
  <si>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</si>
  <si>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</si>
  <si>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</si>
  <si>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</si>
  <si>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Four Points - Virginia Beach</t>
  </si>
  <si>
    <t>25-389</t>
  </si>
  <si>
    <t>RWP1558</t>
  </si>
  <si>
    <t>5 Manual Singles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</si>
</sst>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45783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892.91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892.91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5*12</f>
        <v>60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60</v>
      </c>
      <c r="J22" s="22">
        <f>IFERROR(I22/$B$10,0)</f>
        <v>6.7196021995497873E-2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581.78-60</f>
        <v>521.78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521.78</v>
      </c>
      <c r="J30" s="17">
        <f t="shared" si="8"/>
        <v>0.58435900594684798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581.78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581.78</v>
      </c>
      <c r="J43" s="41">
        <f>SUM(J14:J42)</f>
        <v>0.65155502794234588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892.91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581.78</v>
      </c>
      <c r="D59" s="70">
        <f>+C59/B10</f>
        <v>0.65155502794234577</v>
      </c>
      <c r="E59" s="42"/>
      <c r="F59" s="69">
        <f>+F43+F57</f>
        <v>0</v>
      </c>
      <c r="G59" s="71">
        <f>IFERROR(F59/$B$10,0)</f>
        <v>0</v>
      </c>
      <c r="I59" s="69">
        <f>+I43+I57</f>
        <v>581.78</v>
      </c>
      <c r="J59" s="71">
        <f>IFERROR(I59/$B$10,0)</f>
        <v>0.65155502794234577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311.13</v>
      </c>
      <c r="D61" s="75">
        <f>+C61/B10</f>
        <v>0.34844497205765418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311.13</v>
      </c>
      <c r="J61" s="77">
        <f>IFERROR(I61/$B$10,0)</f>
        <v>0.34844497205765418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6A4290-20CA-4271-81CE-ECD4F5C16E86}"/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2025-05-06T09:37:43Z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