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63 Ovaltine Court/01. Quotes/Job Cost/"/>
    </mc:Choice>
  </mc:AlternateContent>
  <xr:revisionPtr revIDLastSave="0" documentId="8_{E4F1B5CC-B7A5-4222-9410-FB903EC53374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C22" i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<sst xmlns="http://schemas.openxmlformats.org/spreadsheetml/2006/main" count="117" uniqueCount="108">
  <si>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</si>
  <si>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</si>
  <si>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</si>
  <si>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</si>
  <si>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</si>
  <si>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</si>
  <si>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</si>
  <si>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</si>
  <si>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</si>
  <si>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</si>
  <si>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</si>
  <si>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</si>
  <si>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</si>
  <si>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</si>
  <si>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</si>
  <si>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</si>
  <si>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</si>
  <si>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</si>
  <si>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</si>
  <si>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</si>
  <si>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</si>
  <si>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</si>
  <si>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</si>
  <si>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</si>
  <si>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</si>
  <si>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</si>
  <si>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</si>
  <si>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</si>
  <si>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</si>
  <si>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</si>
  <si>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</si>
  <si>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</si>
  <si>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</si>
  <si>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</si>
  <si>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</si>
  <si>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</si>
  <si>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</si>
  <si>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</si>
  <si>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</si>
  <si>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</si>
  <si>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</si>
  <si>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</si>
  <si>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</si>
  <si>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</si>
  <si>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</si>
  <si>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</si>
  <si>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</si>
  <si>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</si>
  <si>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</si>
  <si>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</si>
  <si>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</si>
  <si>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</si>
  <si>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</si>
  <si>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</si>
  <si>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</si>
  <si>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</si>
  <si>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</si>
  <si>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</si>
  <si>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</si>
  <si>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</si>
  <si>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</si>
  <si>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</si>
  <si>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</si>
  <si>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</si>
  <si>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</si>
  <si>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</si>
  <si>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</si>
  <si>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</si>
  <si>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</si>
  <si>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</si>
  <si>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</si>
  <si>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</si>
  <si>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</si>
  <si>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</si>
  <si>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</si>
  <si>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</si>
  <si>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</si>
  <si>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</si>
  <si>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</si>
  <si>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</si>
  <si>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</si>
  <si>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</si>
  <si>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</si>
  <si>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</si>
  <si>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</si>
  <si>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</si>
  <si>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</si>
  <si>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</si>
  <si>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</si>
  <si>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</si>
  <si>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</si>
  <si>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</si>
  <si>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</si>
  <si>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</si>
  <si>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</si>
  <si>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</si>
  <si>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</si>
  <si>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</si>
  <si>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</si>
  <si>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</si>
  <si>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</si>
  <si>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</si>
  <si>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</si>
  <si>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Ovaltine Court</t>
  </si>
  <si>
    <t>25-363</t>
  </si>
  <si>
    <t>6 Manual Singles</t>
  </si>
  <si>
    <t>RWP1518</t>
  </si>
  <si>
    <t>Chesnut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</si>
</sst>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45772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1092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1092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6*12</f>
        <v>72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72</v>
      </c>
      <c r="J22" s="22">
        <f>IFERROR(I22/$B$10,0)</f>
        <v>6.5934065934065936E-2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449.4-72</f>
        <v>377.4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377.4</v>
      </c>
      <c r="J30" s="17">
        <f t="shared" si="8"/>
        <v>0.3456043956043956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449.4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449.4</v>
      </c>
      <c r="J43" s="41">
        <f>SUM(J14:J42)</f>
        <v>0.41153846153846152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1092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107</v>
      </c>
      <c r="M58" s="63">
        <v>0.06</v>
      </c>
      <c r="N58" s="64">
        <f>+M58*M56</f>
        <v>65.52</v>
      </c>
    </row>
    <row r="59" spans="1:29" ht="15.75" thickBot="1" x14ac:dyDescent="0.3">
      <c r="B59" s="68" t="s">
        <v>98</v>
      </c>
      <c r="C59" s="69">
        <f>+C43+C57</f>
        <v>449.4</v>
      </c>
      <c r="D59" s="70">
        <f>+C59/B10</f>
        <v>0.41153846153846152</v>
      </c>
      <c r="E59" s="42"/>
      <c r="F59" s="69">
        <f>+F43+F57</f>
        <v>0</v>
      </c>
      <c r="G59" s="71">
        <f>IFERROR(F59/$B$10,0)</f>
        <v>0</v>
      </c>
      <c r="I59" s="69">
        <f>+I43+I57</f>
        <v>449.4</v>
      </c>
      <c r="J59" s="71">
        <f>IFERROR(I59/$B$10,0)</f>
        <v>0.41153846153846152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642.6</v>
      </c>
      <c r="D61" s="75">
        <f>+C61/B10</f>
        <v>0.58846153846153848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642.6</v>
      </c>
      <c r="J61" s="77">
        <f>IFERROR(I61/$B$10,0)</f>
        <v>0.58846153846153848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9CED0ACF-9229-4B80-99DB-C5EABEE138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2025-04-25T09:36:13Z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