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190C16E8-21A0-47DA-9DFA-2BDA596B4722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<sst xmlns="http://schemas.openxmlformats.org/spreadsheetml/2006/main" count="114" uniqueCount="105">
  <si>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</si>
  <si>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</si>
  <si>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</si>
  <si>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</si>
  <si>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</si>
  <si>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</si>
  <si>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</si>
  <si>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</si>
  <si>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</si>
  <si>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</si>
  <si>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</si>
  <si>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</si>
  <si>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</si>
  <si>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</si>
  <si>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</si>
  <si>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</si>
  <si>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</si>
  <si>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</si>
  <si>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</si>
  <si>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</si>
  <si>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</si>
  <si>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</si>
  <si>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</si>
  <si>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</si>
  <si>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</si>
  <si>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</si>
  <si>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</si>
  <si>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</si>
  <si>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</si>
  <si>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</si>
  <si>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</si>
  <si>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</si>
  <si>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</si>
  <si>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</si>
  <si>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</si>
  <si>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</si>
  <si>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</si>
  <si>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</si>
  <si>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</si>
  <si>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</si>
  <si>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</si>
  <si>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</si>
  <si>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</si>
  <si>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</si>
  <si>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</si>
  <si>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</si>
  <si>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</si>
  <si>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</si>
  <si>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</si>
  <si>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</si>
  <si>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</si>
  <si>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</si>
  <si>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</si>
  <si>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</si>
  <si>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</si>
  <si>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</si>
  <si>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</si>
  <si>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</si>
  <si>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</si>
  <si>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</si>
  <si>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</si>
  <si>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</si>
  <si>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</si>
  <si>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</si>
  <si>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</si>
  <si>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</si>
  <si>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</si>
  <si>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</si>
  <si>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</si>
  <si>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</si>
  <si>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</si>
  <si>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</si>
  <si>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</si>
  <si>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</si>
  <si>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</si>
  <si>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</si>
  <si>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</si>
  <si>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</si>
  <si>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</si>
  <si>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</si>
  <si>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</si>
  <si>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</si>
  <si>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</si>
  <si>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</si>
  <si>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</si>
  <si>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</si>
  <si>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</si>
  <si>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</si>
  <si>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</si>
  <si>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</si>
  <si>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</si>
  <si>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</si>
  <si>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</si>
  <si>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</si>
  <si>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</si>
  <si>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</si>
  <si>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</si>
  <si>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</si>
  <si>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</si>
  <si>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</si>
  <si>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</si>
  <si>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Harris</t>
  </si>
  <si>
    <t xml:space="preserve">Marriott Aruba Surf Club Production </t>
  </si>
  <si>
    <t>24-242</t>
  </si>
  <si>
    <t>298.8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</si>
</sst>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34" sqref="L34"/>
    </sheetView>
  </sheetViews>
  <sheetFormatPr defaultRowHeight="15" x14ac:dyDescent="0.25"/>
  <cols>
    <col min="1" max="1" width="39.28515625" bestFit="1" customWidth="1"/>
    <col min="2" max="2" width="17.1406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.28515625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45587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103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31374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31374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17430</v>
      </c>
      <c r="J35" s="87">
        <f t="shared" si="8"/>
        <v>0.55555555555555558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549.79</v>
      </c>
      <c r="J40" s="17">
        <f t="shared" si="8"/>
        <v>1.7523745776757825E-2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17979.79</v>
      </c>
      <c r="J42" s="46">
        <f>SUM(J14:J41)</f>
        <v>0.57307930133231344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30824.21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101</v>
      </c>
      <c r="M57" s="68">
        <v>0.03</v>
      </c>
      <c r="N57" s="69">
        <f>+M57*M55</f>
        <v>924.72629999999992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17979.79</v>
      </c>
      <c r="J58" s="76">
        <f>IFERROR(I58/$B$10,0)</f>
        <v>0.57307930133231344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13394.21</v>
      </c>
      <c r="J60" s="82">
        <f>IFERROR(I60/$B$10,0)</f>
        <v>0.42692069866768662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549.79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2024-10-29T16:06:51Z</dcterms:modified>
</cp:coreProperties>
</file>