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4 Jobs/24-936 EVH - Amarillo, TX (PO013953)/01. Quotes/Proposals/"/>
    </mc:Choice>
  </mc:AlternateContent>
  <xr:revisionPtr revIDLastSave="4" documentId="8_{956E5248-F846-423E-A79C-776B195BF92F}" xr6:coauthVersionLast="47" xr6:coauthVersionMax="47" xr10:uidLastSave="{88302021-6C07-4BF4-83BE-249A4050E69A}"/>
  <bookViews>
    <workbookView xWindow="29805" yWindow="645" windowWidth="28800" windowHeight="15180" xr2:uid="{00000000-000D-0000-FFFF-FFFF00000000}"/>
  </bookViews>
  <sheets>
    <sheet name="Quote" sheetId="2" r:id="rId1"/>
    <sheet name="Internal Team Notes" sheetId="4" r:id="rId2"/>
    <sheet name="WT Glossary" sheetId="3" r:id="rId3"/>
  </sheets>
  <definedNames>
    <definedName name="_xlnm.Print_Area" localSheetId="0">Quote!$A$1:$K$45</definedName>
    <definedName name="_xlnm.Print_Titles" localSheetId="0">Quote!$14:$15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2" l="1"/>
  <c r="K21" i="2"/>
  <c r="K22" i="2"/>
  <c r="K23" i="2"/>
  <c r="K20" i="2"/>
  <c r="K19" i="2"/>
  <c r="K18" i="2"/>
  <c r="K17" i="2"/>
  <c r="K16" i="2"/>
  <c r="A1" i="2" l="1"/>
</calcChain>
</file>

<file path=xl/sharedStrings.xml><?xml version="1.0" encoding="utf-8"?>
<sst xmlns="http://schemas.openxmlformats.org/spreadsheetml/2006/main" count="169" uniqueCount="146">
  <si>
    <t>Qty</t>
  </si>
  <si>
    <t>Product</t>
  </si>
  <si>
    <t>Project:</t>
  </si>
  <si>
    <t>Area</t>
  </si>
  <si>
    <t>Quotation is based on the total project being fabricated at one time.  Production required in phases may be subject to additional charges.</t>
  </si>
  <si>
    <t>Prepared by:</t>
  </si>
  <si>
    <t>Style #</t>
  </si>
  <si>
    <t>Price</t>
  </si>
  <si>
    <t>Fabric/Color</t>
  </si>
  <si>
    <t>Total</t>
  </si>
  <si>
    <t>Each</t>
  </si>
  <si>
    <t>5900 Weisbrook Lane</t>
  </si>
  <si>
    <t>Knoxville, TN 37909</t>
  </si>
  <si>
    <t xml:space="preserve">Weston Moore </t>
  </si>
  <si>
    <t>865-288-6242</t>
  </si>
  <si>
    <t>wmoore@readwindow.com</t>
  </si>
  <si>
    <t>Terms &amp; Conditions:</t>
  </si>
  <si>
    <t>Spec #</t>
  </si>
  <si>
    <t>Roller Shades</t>
  </si>
  <si>
    <t>Roman Shades</t>
  </si>
  <si>
    <t>Shutters</t>
  </si>
  <si>
    <t>Custom FR Rated Plantation Shutters, 3.5" Louvers,  LFrame, Std Tilt, Outside Mount</t>
  </si>
  <si>
    <t>Custom Flat Roman Shade, Flap Valance, Unlined, Manual Clutch Operation, Outside Mount</t>
  </si>
  <si>
    <t>Requested by:</t>
  </si>
  <si>
    <t>Quote #:</t>
  </si>
  <si>
    <t>Treatment Dimensions</t>
  </si>
  <si>
    <t>***Please send order requests to Orders@readwindow.com</t>
  </si>
  <si>
    <t>Read Window Products, LLC</t>
  </si>
  <si>
    <t>Drapery with Basic Architrac Hardware</t>
  </si>
  <si>
    <t>Drapery Only</t>
  </si>
  <si>
    <r>
      <t xml:space="preserve">Ripplefold Fullness Options: </t>
    </r>
    <r>
      <rPr>
        <sz val="10"/>
        <color indexed="10"/>
        <rFont val="Arial"/>
        <family val="2"/>
      </rPr>
      <t>60%, 80%, 100%, 120%</t>
    </r>
  </si>
  <si>
    <r>
      <t xml:space="preserve">Pinch Pleat Fullness Options: </t>
    </r>
    <r>
      <rPr>
        <sz val="10"/>
        <color indexed="10"/>
        <rFont val="Arial"/>
        <family val="2"/>
      </rPr>
      <t>150%, 180%, 200%, 225%, 250%, 300%</t>
    </r>
  </si>
  <si>
    <r>
      <t xml:space="preserve">Drapery Lining Options: </t>
    </r>
    <r>
      <rPr>
        <sz val="10"/>
        <color indexed="10"/>
        <rFont val="Arial"/>
        <family val="2"/>
      </rPr>
      <t>Unlined &amp; 3 Pass BO Lining</t>
    </r>
  </si>
  <si>
    <r>
      <t xml:space="preserve">Draw Options: </t>
    </r>
    <r>
      <rPr>
        <sz val="10"/>
        <color indexed="10"/>
        <rFont val="Arial"/>
        <family val="2"/>
      </rPr>
      <t>One Way Draw &amp; Center Draw</t>
    </r>
  </si>
  <si>
    <r>
      <t xml:space="preserve">Misc Drapery Styles: </t>
    </r>
    <r>
      <rPr>
        <sz val="10"/>
        <color indexed="10"/>
        <rFont val="Arial"/>
        <family val="2"/>
      </rPr>
      <t>Rod Pocket Drapery &amp; Grommeted Drapery</t>
    </r>
  </si>
  <si>
    <t>***Above Lining &amp; Draw Options apply here as well. Hem to be Std Hem.</t>
  </si>
  <si>
    <r>
      <t xml:space="preserve">Examples:                                                                                                         </t>
    </r>
    <r>
      <rPr>
        <sz val="10"/>
        <color indexed="10"/>
        <rFont val="Arial"/>
        <family val="2"/>
      </rPr>
      <t>Custom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60% Ripplefold Drapery, 3 Pass BO Lining, Std Hem, Center Draw</t>
    </r>
  </si>
  <si>
    <t>Custom 80% Ripplefold Sheer Drapery, Unlined, Euro Hem, Center Draw</t>
  </si>
  <si>
    <r>
      <rPr>
        <sz val="10"/>
        <color indexed="10"/>
        <rFont val="Arial"/>
        <family val="2"/>
      </rPr>
      <t>Sheer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Drapery</t>
    </r>
    <r>
      <rPr>
        <sz val="10"/>
        <rFont val="Arial"/>
        <family val="2"/>
      </rPr>
      <t xml:space="preserve"> Hem Options: </t>
    </r>
    <r>
      <rPr>
        <sz val="10"/>
        <color indexed="10"/>
        <rFont val="Arial"/>
        <family val="2"/>
      </rPr>
      <t xml:space="preserve">Std Hem &amp; Euro Hem                                          </t>
    </r>
    <r>
      <rPr>
        <sz val="10"/>
        <rFont val="Arial"/>
        <family val="2"/>
      </rPr>
      <t>***Blackout Drapery will always use Std Hem***</t>
    </r>
  </si>
  <si>
    <t>Custom 180% Pinch Pleat Sheer Drapery, Unlined, Std Hem, One Way Draw</t>
  </si>
  <si>
    <t>Custom 200% Pinch Pleat Drapery, Unlined, Std Hem, One Way Draw</t>
  </si>
  <si>
    <t>***Build the product description based on the specified options noted within each spec, but above is a solid basis that will cover 90% of what we quote. All of these options are covered in our spec form***</t>
  </si>
  <si>
    <t>Custom 100% Stationary Rod Pocket Drapery, Unlined, Std Hem</t>
  </si>
  <si>
    <r>
      <t xml:space="preserve">Ex: </t>
    </r>
    <r>
      <rPr>
        <sz val="10"/>
        <color indexed="10"/>
        <rFont val="Arial"/>
        <family val="2"/>
      </rPr>
      <t>Custom 100% Grommeted Drapery, 3 Pass BO Lining, Std Hem Center Draw</t>
    </r>
  </si>
  <si>
    <t xml:space="preserve">***If fullness not specified for Misc Drapery Styles we will always budget 100% </t>
  </si>
  <si>
    <t>Ex: Custom 100% Ripplefold Stationary Side Panels, Unlined, Std Hem</t>
  </si>
  <si>
    <t>***Stationary Side Panels can be specified with all of the above options, except draw type. Since they are stationary, there will be no draw.</t>
  </si>
  <si>
    <t>*** When basic architrac hardware is specified, we will almost always include it in the line item Price &amp; Drapery Product Description, unless it is explicitly requested to be itemized (Marriott).</t>
  </si>
  <si>
    <t>Examples:</t>
  </si>
  <si>
    <r>
      <t xml:space="preserve">Custom 120% Ripplefold Drapery, Unlined, Stnd Hems, Center Draw, </t>
    </r>
    <r>
      <rPr>
        <sz val="10"/>
        <color indexed="10"/>
        <rFont val="Arial"/>
        <family val="2"/>
      </rPr>
      <t>Architrac Hardware</t>
    </r>
  </si>
  <si>
    <r>
      <t xml:space="preserve">Custom 80% Ripplefold Sheer Drapery, Unlined, Eurohem, Split Draw, </t>
    </r>
    <r>
      <rPr>
        <sz val="10"/>
        <color indexed="10"/>
        <rFont val="Arial"/>
        <family val="2"/>
      </rPr>
      <t>Architrac Hrdwr</t>
    </r>
  </si>
  <si>
    <r>
      <t xml:space="preserve">Custom 250% Pinch Pleat Drapery, 3 Pass BO Lining, Std Hem, One Way Draw, </t>
    </r>
    <r>
      <rPr>
        <sz val="10"/>
        <color indexed="10"/>
        <rFont val="Arial"/>
        <family val="2"/>
      </rPr>
      <t>Architrac Hardware</t>
    </r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</si>
  <si>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Baton Draw</t>
    </r>
  </si>
  <si>
    <r>
      <t xml:space="preserve">Basic Architrac Hardware: </t>
    </r>
    <r>
      <rPr>
        <sz val="10"/>
        <color indexed="10"/>
        <rFont val="Arial"/>
        <family val="2"/>
      </rPr>
      <t>Pick One</t>
    </r>
  </si>
  <si>
    <r>
      <t xml:space="preserve">Custom RWP Modern Metals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>Traverse Hardware, Wall Mount, Baton Draw</t>
    </r>
  </si>
  <si>
    <r>
      <t xml:space="preserve">Custom RWP Warm Woods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 xml:space="preserve">Double </t>
    </r>
    <r>
      <rPr>
        <sz val="10"/>
        <rFont val="Arial"/>
        <family val="2"/>
      </rPr>
      <t xml:space="preserve">Traverse Hardware, 2" Wood Fascia at Front, </t>
    </r>
    <r>
      <rPr>
        <sz val="10"/>
        <color indexed="10"/>
        <rFont val="Arial"/>
        <family val="2"/>
      </rPr>
      <t xml:space="preserve">If Double Insert: </t>
    </r>
    <r>
      <rPr>
        <sz val="10"/>
        <rFont val="Arial"/>
        <family val="2"/>
      </rPr>
      <t>Architrac at Back,  Wall Mount, Baton Draw</t>
    </r>
  </si>
  <si>
    <t>*** For Modern Metals &amp; Warm Woods, we will also need to specify the Finish &amp; Finial Type in the Style / Fabric / Color Column. See Example in Template.</t>
  </si>
  <si>
    <t xml:space="preserve">*** Third Party Hardware: Specify the product description, finish &amp; finial options per the Specified Description. </t>
  </si>
  <si>
    <t>2" Faux Wood Blinds</t>
  </si>
  <si>
    <t>*** Note the specified finish in the Fabric Column. See template for example.</t>
  </si>
  <si>
    <t>Example:</t>
  </si>
  <si>
    <t>Drapery Hardware:</t>
  </si>
  <si>
    <r>
      <t xml:space="preserve">Custom </t>
    </r>
    <r>
      <rPr>
        <sz val="10"/>
        <color indexed="10"/>
        <rFont val="Arial"/>
        <family val="2"/>
      </rPr>
      <t>Single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Double</t>
    </r>
    <r>
      <rPr>
        <sz val="10"/>
        <rFont val="Arial"/>
        <family val="2"/>
      </rPr>
      <t xml:space="preserve"> Architrac Traverse Hardware, </t>
    </r>
    <r>
      <rPr>
        <sz val="10"/>
        <color indexed="10"/>
        <rFont val="Arial"/>
        <family val="2"/>
      </rPr>
      <t>Wall</t>
    </r>
    <r>
      <rPr>
        <sz val="10"/>
        <rFont val="Arial"/>
        <family val="2"/>
      </rPr>
      <t xml:space="preserve"> or </t>
    </r>
    <r>
      <rPr>
        <sz val="10"/>
        <color indexed="10"/>
        <rFont val="Arial"/>
        <family val="2"/>
      </rPr>
      <t>Ceiling</t>
    </r>
    <r>
      <rPr>
        <sz val="10"/>
        <rFont val="Arial"/>
        <family val="2"/>
      </rPr>
      <t xml:space="preserve"> Mount, </t>
    </r>
    <r>
      <rPr>
        <sz val="10"/>
        <rFont val="Arial"/>
        <family val="2"/>
      </rPr>
      <t>120v Motorized Operation, Wireless Wall Switch Control</t>
    </r>
  </si>
  <si>
    <t>***Example of Motorized Architrac Hardware for ADA Units:</t>
  </si>
  <si>
    <t>Valances</t>
  </si>
  <si>
    <t xml:space="preserve">*** We will almost always quote with 3 pass BO lining </t>
  </si>
  <si>
    <t>Custom Box Pleat Valance, Unlined</t>
  </si>
  <si>
    <t>Custom Inverted Box Pleat Valance, 3 Pass BO Lining</t>
  </si>
  <si>
    <t>Cornices</t>
  </si>
  <si>
    <t>*** We will always budget 3 Pass BO Lining for Upholstered Cornices</t>
  </si>
  <si>
    <t>Custom Upholstered Straight Cornice, 3 Pass BO Lining, Self Welt at Top &amp; Bottom</t>
  </si>
  <si>
    <r>
      <t xml:space="preserve">Custom Upholstered Straight Cornice, 3 Pass BO Lining, </t>
    </r>
    <r>
      <rPr>
        <sz val="10"/>
        <color indexed="10"/>
        <rFont val="Arial"/>
        <family val="2"/>
      </rPr>
      <t>Contrast</t>
    </r>
    <r>
      <rPr>
        <sz val="10"/>
        <rFont val="Arial"/>
        <family val="2"/>
      </rPr>
      <t xml:space="preserve"> Welt at Top &amp; Bottom</t>
    </r>
  </si>
  <si>
    <t xml:space="preserve">Custom Painted Wood Cornice </t>
  </si>
  <si>
    <t>***Reference Spec forms for Options. We will want to note all options in the product description.***</t>
  </si>
  <si>
    <t>Custom Single Roller Shade, Fascia, Manual Bead Chain Clutch Control</t>
  </si>
  <si>
    <r>
      <rPr>
        <b/>
        <sz val="10"/>
        <rFont val="Arial"/>
        <family val="2"/>
      </rPr>
      <t>Control Options:</t>
    </r>
    <r>
      <rPr>
        <sz val="10"/>
        <rFont val="Arial"/>
        <family val="2"/>
      </rPr>
      <t xml:space="preserve"> Manual Bead Chain Clutch Operation Control, 120v Motorized Operation, Battery Powered Motorized Operation</t>
    </r>
  </si>
  <si>
    <r>
      <rPr>
        <b/>
        <sz val="10"/>
        <rFont val="Arial"/>
        <family val="2"/>
      </rPr>
      <t>Misc Options:</t>
    </r>
    <r>
      <rPr>
        <sz val="10"/>
        <rFont val="Arial"/>
        <family val="2"/>
      </rPr>
      <t xml:space="preserve"> Light Blocking Side and / or Sill Channels (Typically included on Single Shades using a Blackout Fabric and Dual Shades)</t>
    </r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</si>
  <si>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Single or Dual Roller Shades</t>
    </r>
  </si>
  <si>
    <r>
      <rPr>
        <b/>
        <sz val="10"/>
        <rFont val="Arial"/>
        <family val="2"/>
      </rPr>
      <t>Examples:</t>
    </r>
    <r>
      <rPr>
        <sz val="10"/>
        <rFont val="Arial"/>
        <family val="2"/>
      </rPr>
      <t xml:space="preserve">                                                                                                      Custom Kick Pleat Valance, 3 Pass BO Lining</t>
    </r>
  </si>
  <si>
    <r>
      <rPr>
        <b/>
        <sz val="10"/>
        <rFont val="Arial"/>
        <family val="2"/>
      </rPr>
      <t>Style Options: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Kick Pleat, Box Pleat, Inverted Box Pleat</t>
    </r>
  </si>
  <si>
    <r>
      <rPr>
        <b/>
        <sz val="10"/>
        <rFont val="Arial"/>
        <family val="2"/>
      </rPr>
      <t xml:space="preserve">Style Options: </t>
    </r>
    <r>
      <rPr>
        <sz val="10"/>
        <rFont val="Arial"/>
        <family val="2"/>
      </rPr>
      <t>Upholstered Cornice &amp; Painted Wood Cornice</t>
    </r>
  </si>
  <si>
    <r>
      <rPr>
        <b/>
        <sz val="10"/>
        <rFont val="Arial"/>
        <family val="2"/>
      </rPr>
      <t>RWP Modern Metals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</si>
  <si>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r>
      <rPr>
        <b/>
        <sz val="10"/>
        <rFont val="Arial"/>
        <family val="2"/>
      </rPr>
      <t>RWP Warm Woods Hardware: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Pick One</t>
    </r>
  </si>
  <si>
    <t>Custom Dual Roller Shade, Fascia, Manual Bead Chain Clutch Control</t>
  </si>
  <si>
    <t>Custom Single Roller Shade, Fascia, Battery Powered Motorized Operation</t>
  </si>
  <si>
    <t>Custom Single Roller Shade, Headbox, 120v Motorized Operation</t>
  </si>
  <si>
    <t>Custom Dual Roller Shade, Fascia, Light Blocking Side &amp; Sill Channels, Manual Bead Chain Clutch Control</t>
  </si>
  <si>
    <t>Custom Dual Roller Shade, Fascia, Light Blocking Side &amp; Sill Channels, Battery Powered Motorized Operation</t>
  </si>
  <si>
    <r>
      <rPr>
        <b/>
        <sz val="10"/>
        <rFont val="Arial"/>
        <family val="2"/>
      </rPr>
      <t>Top Treatment Options:</t>
    </r>
    <r>
      <rPr>
        <sz val="10"/>
        <rFont val="Arial"/>
        <family val="2"/>
      </rPr>
      <t xml:space="preserve"> Fascia, Front/Back Fascia (single shades only) Headbox or Pocket Headbox</t>
    </r>
  </si>
  <si>
    <t>***Specify Single Shade Fabric, Dual Shade Fabrics and Hardware Color in the Fabric Column. See template for examples.</t>
  </si>
  <si>
    <r>
      <rPr>
        <b/>
        <sz val="10"/>
        <rFont val="Arial"/>
        <family val="2"/>
      </rPr>
      <t>Types:</t>
    </r>
    <r>
      <rPr>
        <sz val="10"/>
        <rFont val="Arial"/>
        <family val="2"/>
      </rPr>
      <t xml:space="preserve"> Flat Style or Hobbled Style</t>
    </r>
  </si>
  <si>
    <r>
      <rPr>
        <b/>
        <sz val="10"/>
        <rFont val="Arial"/>
        <family val="2"/>
      </rPr>
      <t xml:space="preserve">Top Treatment Options: </t>
    </r>
    <r>
      <rPr>
        <sz val="10"/>
        <rFont val="Arial"/>
        <family val="2"/>
      </rPr>
      <t>Flap Valance</t>
    </r>
  </si>
  <si>
    <r>
      <t xml:space="preserve">Misc Options: </t>
    </r>
    <r>
      <rPr>
        <sz val="10"/>
        <rFont val="Arial"/>
        <family val="2"/>
      </rPr>
      <t>Unlined, 3 Pass BO Lining, Trim</t>
    </r>
  </si>
  <si>
    <t>Custom Roman Shade, Flap Valance, 3 Pass BO Lining, Clutch Operation, Vertical Accent Trim at 8" in from Both Ends of Shade</t>
  </si>
  <si>
    <t>Custom Hobbled Roman Shade, 3 Pass FR Lining, Manual Clutch Operation</t>
  </si>
  <si>
    <t>Width (inches)</t>
  </si>
  <si>
    <t>Height (inches)</t>
  </si>
  <si>
    <t>Customer:</t>
  </si>
  <si>
    <t>End User Zip Code:</t>
  </si>
  <si>
    <t>Above prices are subject to change unless confirmed by purchase order within 30 days of the posted date.</t>
  </si>
  <si>
    <t xml:space="preserve">Quotes are estimates and may vary from final cost. Accuracy is our goal, however errors do occur, therefore it is the customer's responsibility to verify accuracy of quote. </t>
  </si>
  <si>
    <t>Final PO prices may change due to tariff uncertainty &amp; final ship date.</t>
  </si>
  <si>
    <t xml:space="preserve">Customer is responsible for sales &amp; use tax. In the event of tax exempt status,  a resale certificate and W-9 must be included with Purchase Order. </t>
  </si>
  <si>
    <t xml:space="preserve">All product will remain the sole property of Read Window Products, LLC until final payment is received. Liability is limited to total charge for product in question. </t>
  </si>
  <si>
    <t xml:space="preserve">Freight is NOT included in above proposal and is to be Pre-pay &amp; Add </t>
  </si>
  <si>
    <r>
      <rPr>
        <b/>
        <u/>
        <sz val="10"/>
        <color indexed="8"/>
        <rFont val="Arial"/>
        <family val="2"/>
      </rPr>
      <t>Payment Terms</t>
    </r>
    <r>
      <rPr>
        <b/>
        <sz val="10"/>
        <color indexed="8"/>
        <rFont val="Arial"/>
        <family val="2"/>
      </rPr>
      <t>: 
100% Prepayment (Including Freight [when available] &amp; Sales Tax) on Product Order Totals Under $5,000 Must Be Received Prior to Start of Production
50% Deposit on Product Order Totals Over $5,000 &amp; Services
Balance is Due Upon Receipt of Completed Production and/or Services Rendered
Invoicing May Be Progressively Billed &amp; Final Shipping Charges Will Be Invoiced Upon Completion
Additional Terms Subject to Credit Approval</t>
    </r>
  </si>
  <si>
    <r>
      <t xml:space="preserve">Delivery is approximately six weeks from receipt of field measurements, proper purchase order documents, Receipt of required prepayments or deposits, and </t>
    </r>
    <r>
      <rPr>
        <b/>
        <u/>
        <sz val="10"/>
        <color indexed="8"/>
        <rFont val="Arial"/>
        <family val="2"/>
      </rPr>
      <t>all</t>
    </r>
    <r>
      <rPr>
        <b/>
        <sz val="10"/>
        <color indexed="8"/>
        <rFont val="Arial"/>
        <family val="2"/>
      </rPr>
      <t xml:space="preserve"> fabrics related to the project.</t>
    </r>
  </si>
  <si>
    <t xml:space="preserve">Internal Notes: </t>
  </si>
  <si>
    <t>Product:</t>
  </si>
  <si>
    <t>Install:</t>
  </si>
  <si>
    <t>Misc:</t>
  </si>
  <si>
    <t>*** If no brand is specified, we will almost always budget Caco Avalon 2" Faux Wood Blinds</t>
  </si>
  <si>
    <t>Custom 2" Faux Wood Blinds, Standard Options and Cordless Controls</t>
  </si>
  <si>
    <t>***Effective May 2024 all orders required have Cordless controls to meet new safety regulations effective June 1, 2024</t>
  </si>
  <si>
    <t>GR</t>
  </si>
  <si>
    <t>X-100</t>
  </si>
  <si>
    <t xml:space="preserve">Front Fabric:  Daydream White                                                    Back Fabric: Spa Blue 0%                                                              Hardware:  White </t>
  </si>
  <si>
    <t>Spa Blue = Custom Print Arizona for cost</t>
  </si>
  <si>
    <t>ADA GR</t>
  </si>
  <si>
    <t>X-100 ADA</t>
  </si>
  <si>
    <t>Lobby</t>
  </si>
  <si>
    <t>LBY-100</t>
  </si>
  <si>
    <t xml:space="preserve">Fabric:  Array 5% White                                                                                    Hardware:  White </t>
  </si>
  <si>
    <t>Array 5% = Jumble 5%</t>
  </si>
  <si>
    <t>Corridor</t>
  </si>
  <si>
    <t>COR-100</t>
  </si>
  <si>
    <t xml:space="preserve">Fitness </t>
  </si>
  <si>
    <t>EX-100</t>
  </si>
  <si>
    <t>Meeting</t>
  </si>
  <si>
    <t>MR-101</t>
  </si>
  <si>
    <t>Custom Single Roller Shade, Fascia, Side &amp; Sill Channels, Manual Bead Chain Clutch Control</t>
  </si>
  <si>
    <t xml:space="preserve">Fabric:  Meridian Frost 0%                                                                                    Hardware:  White </t>
  </si>
  <si>
    <t>MR-100</t>
  </si>
  <si>
    <t>Custom 100% Ripplefold Sheer Drapery, Unlined, Stnd Hems, Center Draw, Architrac Hardware</t>
  </si>
  <si>
    <t xml:space="preserve">Culp Star Studded China Doll                                                                       120" Goods, 27"H x 27"V Repeat, RAILROADED </t>
  </si>
  <si>
    <t>24-936</t>
  </si>
  <si>
    <t>Everhome PO013953</t>
  </si>
  <si>
    <t>Amarillo, TX</t>
  </si>
  <si>
    <t>Angela Hatcher</t>
  </si>
  <si>
    <t>purchasing@profillment.com</t>
  </si>
  <si>
    <t xml:space="preserve"> Profillment</t>
  </si>
  <si>
    <t>***MR-101 spec # at Meeting Blackout shade &amp; MR-100 sheer drapery per brand spec</t>
  </si>
  <si>
    <t>***All pricing is based on past quote/order sizes for budgetary purposes.</t>
  </si>
  <si>
    <t>REV1: Per Dave, 35% on blinds &amp; sheer drapery, 18% on shades</t>
  </si>
  <si>
    <t>Notes</t>
  </si>
  <si>
    <t>Custom Dual Roller Shade, Fascia, Somfy Sonnesse Ultra 30 Battery Powered Motorized Operation, Wireless Wall Switch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</si>
</sst>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34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indexed="12"/>
      <name val="Garamond"/>
      <family val="1"/>
    </font>
    <font>
      <sz val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0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6"/>
      <color indexed="12"/>
      <name val="Garamond"/>
      <family val="1"/>
    </font>
    <font>
      <sz val="11"/>
      <name val="Garamond"/>
      <family val="1"/>
    </font>
    <font>
      <sz val="11"/>
      <name val="Garamond"/>
      <family val="1"/>
    </font>
    <font>
      <b/>
      <u/>
      <sz val="11"/>
      <color indexed="8"/>
      <name val="Arial"/>
      <family val="2"/>
    </font>
    <font>
      <u/>
      <sz val="14"/>
      <color indexed="12"/>
      <name val="Garamond"/>
      <family val="1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2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03">
    <xf numFmtId="0" fontId="0" fillId="0" borderId="0" xfId="0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1" applyFont="1" applyFill="1" applyBorder="1" applyAlignment="1">
      <alignment horizontal="center"/>
    </xf>
    <xf numFmtId="44" fontId="7" fillId="0" borderId="0" xfId="1" applyFont="1" applyFill="1" applyBorder="1"/>
    <xf numFmtId="0" fontId="8" fillId="0" borderId="0" xfId="0" applyFont="1" applyAlignment="1">
      <alignment horizontal="center"/>
    </xf>
    <xf numFmtId="44" fontId="7" fillId="0" borderId="0" xfId="0" applyNumberFormat="1" applyFont="1"/>
    <xf numFmtId="0" fontId="7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44" fontId="8" fillId="0" borderId="0" xfId="0" applyNumberFormat="1" applyFont="1"/>
    <xf numFmtId="44" fontId="9" fillId="0" borderId="0" xfId="0" applyNumberFormat="1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/>
    </xf>
    <xf numFmtId="44" fontId="5" fillId="2" borderId="2" xfId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21" fillId="0" borderId="0" xfId="11" applyFont="1" applyFill="1" applyBorder="1" applyAlignment="1" applyProtection="1">
      <alignment horizontal="left"/>
    </xf>
    <xf numFmtId="6" fontId="4" fillId="0" borderId="0" xfId="0" applyNumberFormat="1" applyFont="1"/>
    <xf numFmtId="44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4" fontId="10" fillId="0" borderId="0" xfId="1" applyFont="1" applyFill="1" applyBorder="1" applyAlignment="1"/>
    <xf numFmtId="0" fontId="10" fillId="0" borderId="0" xfId="0" applyFont="1"/>
    <xf numFmtId="0" fontId="10" fillId="0" borderId="0" xfId="0" applyFont="1" applyAlignment="1">
      <alignment horizontal="left"/>
    </xf>
    <xf numFmtId="44" fontId="7" fillId="0" borderId="0" xfId="1" applyFont="1" applyFill="1" applyBorder="1" applyAlignment="1"/>
    <xf numFmtId="0" fontId="24" fillId="0" borderId="0" xfId="0" applyFont="1" applyAlignment="1">
      <alignment horizontal="left" vertical="center"/>
    </xf>
    <xf numFmtId="9" fontId="27" fillId="0" borderId="0" xfId="14" applyFont="1" applyFill="1" applyAlignment="1">
      <alignment horizontal="center"/>
    </xf>
    <xf numFmtId="0" fontId="28" fillId="0" borderId="0" xfId="0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0" fontId="2" fillId="0" borderId="0" xfId="0" applyFont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44" fontId="7" fillId="0" borderId="0" xfId="4" applyFont="1" applyFill="1" applyBorder="1" applyAlignment="1">
      <alignment horizontal="center"/>
    </xf>
    <xf numFmtId="44" fontId="7" fillId="0" borderId="0" xfId="4" applyFont="1" applyFill="1" applyBorder="1"/>
    <xf numFmtId="0" fontId="7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7" fillId="3" borderId="0" xfId="0" applyFont="1" applyFill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6" fillId="2" borderId="9" xfId="0" applyFont="1" applyFill="1" applyBorder="1" applyAlignment="1">
      <alignment horizontal="center" wrapText="1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5" fillId="0" borderId="0" xfId="11" applyFont="1" applyFill="1" applyBorder="1" applyAlignment="1" applyProtection="1">
      <alignment horizontal="left" indent="1"/>
    </xf>
    <xf numFmtId="0" fontId="30" fillId="0" borderId="0" xfId="0" applyFont="1" applyAlignment="1">
      <alignment horizontal="left"/>
    </xf>
    <xf numFmtId="0" fontId="32" fillId="0" borderId="0" xfId="0" applyFont="1"/>
    <xf numFmtId="0" fontId="17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164" fontId="1" fillId="0" borderId="1" xfId="1" applyNumberFormat="1" applyFont="1" applyFill="1" applyBorder="1" applyAlignment="1">
      <alignment horizontal="center"/>
    </xf>
    <xf numFmtId="44" fontId="1" fillId="0" borderId="0" xfId="1" applyFont="1" applyFill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25" fillId="0" borderId="0" xfId="11" applyFont="1" applyAlignment="1" applyProtection="1"/>
    <xf numFmtId="0" fontId="30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44" fontId="1" fillId="0" borderId="0" xfId="1" applyFont="1" applyFill="1" applyBorder="1" applyAlignment="1">
      <alignment horizontal="center"/>
    </xf>
    <xf numFmtId="164" fontId="1" fillId="3" borderId="1" xfId="1" applyNumberFormat="1" applyFont="1" applyFill="1" applyBorder="1"/>
    <xf numFmtId="164" fontId="8" fillId="3" borderId="5" xfId="1" applyNumberFormat="1" applyFont="1" applyFill="1" applyBorder="1"/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165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5" fillId="2" borderId="7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</cellXfs>
  <cellStyles count="20">
    <cellStyle name="Currency" xfId="1" builtinId="4"/>
    <cellStyle name="Currency 2" xfId="2" xr:uid="{00000000-0005-0000-0000-000001000000}"/>
    <cellStyle name="Currency 2 2" xfId="3" xr:uid="{00000000-0005-0000-0000-000002000000}"/>
    <cellStyle name="Currency 2 3" xfId="4" xr:uid="{00000000-0005-0000-0000-000003000000}"/>
    <cellStyle name="Currency 3" xfId="5" xr:uid="{00000000-0005-0000-0000-000004000000}"/>
    <cellStyle name="Currency 3 2" xfId="6" xr:uid="{00000000-0005-0000-0000-000005000000}"/>
    <cellStyle name="Currency 3 3" xfId="7" xr:uid="{00000000-0005-0000-0000-000006000000}"/>
    <cellStyle name="Currency 4" xfId="8" xr:uid="{00000000-0005-0000-0000-000007000000}"/>
    <cellStyle name="Currency 5" xfId="9" xr:uid="{00000000-0005-0000-0000-000008000000}"/>
    <cellStyle name="Currency 6" xfId="10" xr:uid="{00000000-0005-0000-0000-000009000000}"/>
    <cellStyle name="Hyperlink" xfId="11" builtinId="8"/>
    <cellStyle name="Normal" xfId="0" builtinId="0"/>
    <cellStyle name="Normal 2" xfId="12" xr:uid="{00000000-0005-0000-0000-00000C000000}"/>
    <cellStyle name="Normal 3" xfId="13" xr:uid="{00000000-0005-0000-0000-00000D000000}"/>
    <cellStyle name="Percent" xfId="14" builtinId="5"/>
    <cellStyle name="Percent 2" xfId="15" xr:uid="{00000000-0005-0000-0000-00000F000000}"/>
    <cellStyle name="Percent 2 2" xfId="16" xr:uid="{00000000-0005-0000-0000-000010000000}"/>
    <cellStyle name="Percent 2 3" xfId="17" xr:uid="{00000000-0005-0000-0000-000011000000}"/>
    <cellStyle name="Percent 3" xfId="18" xr:uid="{00000000-0005-0000-0000-000012000000}"/>
    <cellStyle name="Percent 4" xfId="19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234950</xdr:colOff>
      <xdr:row>6</xdr:row>
      <xdr:rowOff>292100</xdr:rowOff>
    </xdr:from>
    <xdr:to>
      <xdr:col>11</xdr:col>
      <xdr:colOff>0</xdr:colOff>
      <xdr:row>10</xdr:row>
      <xdr:rowOff>0</xdr:rowOff>
    </xdr:to>
    <xdr:pic>
      <xdr:nvPicPr>
        <xdr:cNvPr id="4662" name="Picture 2">
          <a:extLst>
            <a:ext uri="{FF2B5EF4-FFF2-40B4-BE49-F238E27FC236}">
              <a16:creationId xmlns:a16="http://schemas.microsoft.com/office/drawing/2014/main" id="{371878F0-BE0F-7A8A-C031-DA19F62F7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5750" y="1651000"/>
          <a:ext cx="8636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76200</xdr:colOff>
      <xdr:row>0</xdr:row>
      <xdr:rowOff>127000</xdr:rowOff>
    </xdr:from>
    <xdr:to>
      <xdr:col>9</xdr:col>
      <xdr:colOff>1130300</xdr:colOff>
      <xdr:row>9</xdr:row>
      <xdr:rowOff>273050</xdr:rowOff>
    </xdr:to>
    <xdr:pic>
      <xdr:nvPicPr>
        <xdr:cNvPr id="4663" name="Picture 11">
          <a:extLst>
            <a:ext uri="{FF2B5EF4-FFF2-40B4-BE49-F238E27FC236}">
              <a16:creationId xmlns:a16="http://schemas.microsoft.com/office/drawing/2014/main" id="{8736C347-AFB5-7C97-B049-A8A7A3723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8100" y="127000"/>
          <a:ext cx="2552700" cy="215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158750</xdr:colOff>
      <xdr:row>0</xdr:row>
      <xdr:rowOff>25400</xdr:rowOff>
    </xdr:from>
    <xdr:to>
      <xdr:col>11</xdr:col>
      <xdr:colOff>0</xdr:colOff>
      <xdr:row>4</xdr:row>
      <xdr:rowOff>0</xdr:rowOff>
    </xdr:to>
    <xdr:pic>
      <xdr:nvPicPr>
        <xdr:cNvPr id="4664" name="Picture 1">
          <a:extLst>
            <a:ext uri="{FF2B5EF4-FFF2-40B4-BE49-F238E27FC236}">
              <a16:creationId xmlns:a16="http://schemas.microsoft.com/office/drawing/2014/main" id="{EAD68418-8584-FF94-0087-5A53D93A4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9550" y="25400"/>
          <a:ext cx="9398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209550</xdr:colOff>
      <xdr:row>4</xdr:row>
      <xdr:rowOff>44450</xdr:rowOff>
    </xdr:from>
    <xdr:to>
      <xdr:col>10</xdr:col>
      <xdr:colOff>1403350</xdr:colOff>
      <xdr:row>6</xdr:row>
      <xdr:rowOff>152400</xdr:rowOff>
    </xdr:to>
    <xdr:pic>
      <xdr:nvPicPr>
        <xdr:cNvPr id="4665" name="Picture 1">
          <a:extLst>
            <a:ext uri="{FF2B5EF4-FFF2-40B4-BE49-F238E27FC236}">
              <a16:creationId xmlns:a16="http://schemas.microsoft.com/office/drawing/2014/main" id="{58A0B319-B99F-0716-9C18-3BCDEF474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0350" y="1060450"/>
          <a:ext cx="8890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urchasing@profillment.com" TargetMode="External"/><Relationship Id="rId1" Type="http://schemas.openxmlformats.org/officeDocument/2006/relationships/hyperlink" Target="mailto:wmoore@readwindow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P215"/>
  <sheetViews>
    <sheetView tabSelected="1" zoomScaleNormal="100" zoomScaleSheetLayoutView="100" workbookViewId="0">
      <selection activeCell="D20" sqref="D20"/>
    </sheetView>
  </sheetViews>
  <sheetFormatPr defaultColWidth="8.85546875" defaultRowHeight="12.75" x14ac:dyDescent="0.2"/>
  <cols>
    <col min="1" max="1" width="5.28515625" style="9" customWidth="1"/>
    <col min="2" max="2" width="12.42578125" style="9" customWidth="1"/>
    <col min="3" max="3" width="12.5703125" style="9" customWidth="1"/>
    <col min="4" max="5" width="10.5703125" style="9" customWidth="1"/>
    <col min="6" max="6" width="48.5703125" style="9" customWidth="1"/>
    <col min="7" max="7" width="45" style="9" customWidth="1"/>
    <col min="8" max="10" width="12.5703125" style="9" customWidth="1"/>
    <col min="11" max="11" width="15.7109375" customWidth="1"/>
    <col min="12" max="12" width="12" customWidth="1"/>
    <col min="19" max="20" width="12.7109375" customWidth="1"/>
  </cols>
  <sheetData>
    <row r="1" spans="1:15" ht="20.100000000000001" customHeight="1" x14ac:dyDescent="0.3">
      <c r="A1" s="92">
        <f ca="1">TODAY()</f>
        <v>45719</v>
      </c>
      <c r="B1" s="93"/>
      <c r="C1" s="93"/>
      <c r="D1" s="93"/>
      <c r="E1" s="49"/>
      <c r="F1" s="49" t="s">
        <v>24</v>
      </c>
      <c r="G1" s="65" t="s">
        <v>135</v>
      </c>
      <c r="H1"/>
    </row>
    <row r="2" spans="1:15" ht="20.100000000000001" customHeight="1" x14ac:dyDescent="0.3">
      <c r="A2" s="10" t="s">
        <v>27</v>
      </c>
      <c r="B2" s="12"/>
      <c r="C2" s="12"/>
      <c r="D2" s="11"/>
      <c r="E2" s="11"/>
      <c r="F2" s="49"/>
      <c r="G2" s="66"/>
      <c r="H2" s="11"/>
    </row>
    <row r="3" spans="1:15" s="21" customFormat="1" ht="20.100000000000001" customHeight="1" x14ac:dyDescent="0.3">
      <c r="A3" s="10" t="s">
        <v>11</v>
      </c>
      <c r="B3" s="11"/>
      <c r="C3" s="10"/>
      <c r="D3" s="11"/>
      <c r="E3" s="49"/>
      <c r="F3" s="49" t="s">
        <v>2</v>
      </c>
      <c r="G3" s="65" t="s">
        <v>136</v>
      </c>
      <c r="H3" s="19"/>
      <c r="I3" s="20"/>
      <c r="J3" s="20"/>
    </row>
    <row r="4" spans="1:15" s="21" customFormat="1" ht="20.100000000000001" customHeight="1" x14ac:dyDescent="0.3">
      <c r="A4" s="10" t="s">
        <v>12</v>
      </c>
      <c r="B4" s="11"/>
      <c r="C4" s="11"/>
      <c r="D4" s="11"/>
      <c r="E4" s="52"/>
      <c r="F4" s="52"/>
      <c r="G4" s="65" t="s">
        <v>137</v>
      </c>
      <c r="H4" s="19"/>
      <c r="I4" s="20"/>
      <c r="J4" s="20"/>
    </row>
    <row r="5" spans="1:15" s="21" customFormat="1" ht="10.15" customHeight="1" x14ac:dyDescent="0.3">
      <c r="A5" s="10"/>
      <c r="B5" s="11"/>
      <c r="C5" s="11"/>
      <c r="D5" s="11"/>
      <c r="E5" s="52"/>
      <c r="H5" s="19"/>
      <c r="I5" s="20"/>
      <c r="J5" s="20"/>
    </row>
    <row r="6" spans="1:15" s="21" customFormat="1" ht="20.100000000000001" customHeight="1" x14ac:dyDescent="0.3">
      <c r="B6" s="20"/>
      <c r="C6" s="20"/>
      <c r="D6" s="20"/>
      <c r="E6" s="20"/>
      <c r="F6" s="49" t="s">
        <v>97</v>
      </c>
      <c r="G6" s="66" t="s">
        <v>138</v>
      </c>
      <c r="H6" s="19"/>
      <c r="I6" s="20"/>
      <c r="J6" s="20"/>
    </row>
    <row r="7" spans="1:15" s="21" customFormat="1" ht="20.100000000000001" customHeight="1" x14ac:dyDescent="0.3">
      <c r="A7" s="20"/>
      <c r="B7" s="20"/>
      <c r="C7" s="20"/>
      <c r="D7" s="20"/>
      <c r="E7" s="49"/>
      <c r="F7" s="49" t="s">
        <v>23</v>
      </c>
      <c r="G7" s="81" t="s">
        <v>140</v>
      </c>
      <c r="H7" s="20"/>
      <c r="I7" s="20"/>
      <c r="J7" s="20"/>
    </row>
    <row r="8" spans="1:15" ht="20.100000000000001" customHeight="1" x14ac:dyDescent="0.3">
      <c r="A8" s="10"/>
      <c r="D8" s="13"/>
      <c r="E8" s="49"/>
      <c r="F8" s="49"/>
      <c r="G8" s="82" t="s">
        <v>139</v>
      </c>
      <c r="H8" s="1"/>
    </row>
    <row r="9" spans="1:15" ht="10.15" customHeight="1" x14ac:dyDescent="0.25">
      <c r="A9" s="10"/>
      <c r="D9" s="13"/>
      <c r="E9" s="13"/>
      <c r="F9" s="64"/>
      <c r="G9" s="67"/>
      <c r="H9" s="1"/>
    </row>
    <row r="10" spans="1:15" s="21" customFormat="1" ht="20.100000000000001" customHeight="1" x14ac:dyDescent="0.3">
      <c r="A10" s="20"/>
      <c r="B10" s="20"/>
      <c r="C10" s="20"/>
      <c r="D10" s="20"/>
      <c r="E10" s="49"/>
      <c r="F10" s="49" t="s">
        <v>5</v>
      </c>
      <c r="G10" s="67" t="s">
        <v>13</v>
      </c>
      <c r="H10" s="20"/>
      <c r="I10" s="20"/>
      <c r="J10" s="20"/>
    </row>
    <row r="11" spans="1:15" ht="20.100000000000001" customHeight="1" x14ac:dyDescent="0.25">
      <c r="A11" s="10"/>
      <c r="D11" s="13"/>
      <c r="E11" s="49"/>
      <c r="F11"/>
      <c r="G11" s="67" t="s">
        <v>14</v>
      </c>
      <c r="H11" s="100" t="s">
        <v>98</v>
      </c>
      <c r="I11" s="100"/>
      <c r="M11" s="69" t="s">
        <v>143</v>
      </c>
    </row>
    <row r="12" spans="1:15" ht="20.100000000000001" customHeight="1" x14ac:dyDescent="0.3">
      <c r="A12" s="10"/>
      <c r="D12" s="13"/>
      <c r="E12" s="49"/>
      <c r="F12"/>
      <c r="G12" s="68" t="s">
        <v>15</v>
      </c>
      <c r="H12" s="94"/>
      <c r="I12" s="94"/>
    </row>
    <row r="13" spans="1:15" ht="15" customHeight="1" x14ac:dyDescent="0.35">
      <c r="A13" s="14"/>
      <c r="B13" s="14"/>
      <c r="C13" s="14"/>
      <c r="D13" s="11"/>
      <c r="E13" s="11"/>
      <c r="F13" s="20"/>
      <c r="G13" s="33"/>
      <c r="M13" s="15"/>
      <c r="N13" s="15"/>
    </row>
    <row r="14" spans="1:15" s="16" customFormat="1" ht="14.45" customHeight="1" x14ac:dyDescent="0.2">
      <c r="A14" s="26"/>
      <c r="B14" s="26"/>
      <c r="C14" s="50"/>
      <c r="D14" s="98" t="s">
        <v>25</v>
      </c>
      <c r="E14" s="99"/>
      <c r="F14" s="51"/>
      <c r="G14" s="26" t="s">
        <v>6</v>
      </c>
      <c r="H14" s="26"/>
      <c r="I14" s="26"/>
      <c r="J14" s="27" t="s">
        <v>7</v>
      </c>
      <c r="K14" s="27" t="s">
        <v>7</v>
      </c>
      <c r="L14" s="15"/>
      <c r="M14" s="15"/>
      <c r="N14" s="15"/>
    </row>
    <row r="15" spans="1:15" s="16" customFormat="1" ht="24.95" customHeight="1" thickBot="1" x14ac:dyDescent="0.25">
      <c r="A15" s="28" t="s">
        <v>0</v>
      </c>
      <c r="B15" s="28" t="s">
        <v>3</v>
      </c>
      <c r="C15" s="28" t="s">
        <v>17</v>
      </c>
      <c r="D15" s="63" t="s">
        <v>95</v>
      </c>
      <c r="E15" s="63" t="s">
        <v>96</v>
      </c>
      <c r="F15" s="29" t="s">
        <v>1</v>
      </c>
      <c r="G15" s="28" t="s">
        <v>8</v>
      </c>
      <c r="H15" s="28"/>
      <c r="I15" s="28"/>
      <c r="J15" s="28" t="s">
        <v>10</v>
      </c>
      <c r="K15" s="28" t="s">
        <v>9</v>
      </c>
      <c r="L15" s="15"/>
      <c r="M15" s="15" t="s">
        <v>144</v>
      </c>
      <c r="N15" s="44"/>
    </row>
    <row r="16" spans="1:15" s="8" customFormat="1" ht="40.15" customHeight="1" thickTop="1" x14ac:dyDescent="0.2">
      <c r="A16" s="101">
        <v>115</v>
      </c>
      <c r="B16" s="75" t="s">
        <v>114</v>
      </c>
      <c r="C16" s="74" t="s">
        <v>115</v>
      </c>
      <c r="D16" s="83">
        <v>48</v>
      </c>
      <c r="E16" s="83">
        <v>60</v>
      </c>
      <c r="F16" s="76" t="s">
        <v>83</v>
      </c>
      <c r="G16" s="75" t="s">
        <v>116</v>
      </c>
      <c r="H16" s="74"/>
      <c r="I16" s="74"/>
      <c r="J16" s="77">
        <v>274.5</v>
      </c>
      <c r="K16" s="88">
        <f t="shared" ref="K16:K23" si="0">A16*J16</f>
        <v>31567.5</v>
      </c>
      <c r="L16" s="78"/>
      <c r="M16" s="70" t="s">
        <v>117</v>
      </c>
      <c r="O16" s="35"/>
    </row>
    <row r="17" spans="1:16" s="8" customFormat="1" ht="40.15" customHeight="1" x14ac:dyDescent="0.2">
      <c r="A17" s="101">
        <v>8</v>
      </c>
      <c r="B17" s="75" t="s">
        <v>118</v>
      </c>
      <c r="C17" s="74" t="s">
        <v>119</v>
      </c>
      <c r="D17" s="83">
        <v>48</v>
      </c>
      <c r="E17" s="83">
        <v>60</v>
      </c>
      <c r="F17" s="79" t="s">
        <v>145</v>
      </c>
      <c r="G17" s="75" t="s">
        <v>116</v>
      </c>
      <c r="H17" s="74"/>
      <c r="I17" s="74"/>
      <c r="J17" s="77">
        <v>517.5</v>
      </c>
      <c r="K17" s="88">
        <f t="shared" si="0"/>
        <v>4140</v>
      </c>
      <c r="L17" s="78"/>
      <c r="M17" s="70" t="s">
        <v>117</v>
      </c>
      <c r="O17" s="35"/>
    </row>
    <row r="18" spans="1:16" s="8" customFormat="1" ht="40.15" customHeight="1" x14ac:dyDescent="0.2">
      <c r="A18" s="102">
        <v>3</v>
      </c>
      <c r="B18" s="79" t="s">
        <v>120</v>
      </c>
      <c r="C18" s="80" t="s">
        <v>121</v>
      </c>
      <c r="D18" s="84">
        <v>42</v>
      </c>
      <c r="E18" s="84">
        <v>96</v>
      </c>
      <c r="F18" s="79" t="s">
        <v>74</v>
      </c>
      <c r="G18" s="75" t="s">
        <v>122</v>
      </c>
      <c r="H18" s="74"/>
      <c r="I18" s="74"/>
      <c r="J18" s="77">
        <v>119.5</v>
      </c>
      <c r="K18" s="88">
        <f>A18*J18</f>
        <v>358.5</v>
      </c>
      <c r="L18" s="78"/>
      <c r="M18" s="70" t="s">
        <v>123</v>
      </c>
      <c r="O18" s="35"/>
    </row>
    <row r="19" spans="1:16" s="8" customFormat="1" ht="40.15" customHeight="1" x14ac:dyDescent="0.2">
      <c r="A19" s="102">
        <v>8</v>
      </c>
      <c r="B19" s="79" t="s">
        <v>124</v>
      </c>
      <c r="C19" s="80" t="s">
        <v>125</v>
      </c>
      <c r="D19" s="83">
        <v>48</v>
      </c>
      <c r="E19" s="83">
        <v>60</v>
      </c>
      <c r="F19" s="79" t="s">
        <v>74</v>
      </c>
      <c r="G19" s="75" t="s">
        <v>122</v>
      </c>
      <c r="H19" s="74"/>
      <c r="I19" s="74"/>
      <c r="J19" s="77">
        <v>117.25</v>
      </c>
      <c r="K19" s="88">
        <f t="shared" si="0"/>
        <v>938</v>
      </c>
      <c r="L19" s="78"/>
      <c r="M19" s="70" t="s">
        <v>123</v>
      </c>
      <c r="O19" s="35"/>
    </row>
    <row r="20" spans="1:16" s="8" customFormat="1" ht="40.15" customHeight="1" x14ac:dyDescent="0.2">
      <c r="A20" s="102">
        <v>2</v>
      </c>
      <c r="B20" s="79" t="s">
        <v>126</v>
      </c>
      <c r="C20" s="80" t="s">
        <v>127</v>
      </c>
      <c r="D20" s="84">
        <v>54</v>
      </c>
      <c r="E20" s="84">
        <v>65</v>
      </c>
      <c r="F20" s="79" t="s">
        <v>74</v>
      </c>
      <c r="G20" s="75" t="s">
        <v>122</v>
      </c>
      <c r="H20" s="74"/>
      <c r="I20" s="74"/>
      <c r="J20" s="77">
        <v>128.25</v>
      </c>
      <c r="K20" s="88">
        <f>A20*J20</f>
        <v>256.5</v>
      </c>
      <c r="L20" s="78"/>
      <c r="M20" s="70" t="s">
        <v>123</v>
      </c>
      <c r="O20" s="35"/>
    </row>
    <row r="21" spans="1:16" s="8" customFormat="1" ht="40.15" customHeight="1" x14ac:dyDescent="0.2">
      <c r="A21" s="102">
        <v>6</v>
      </c>
      <c r="B21" s="79" t="s">
        <v>126</v>
      </c>
      <c r="C21" s="80" t="s">
        <v>127</v>
      </c>
      <c r="D21" s="84">
        <v>40</v>
      </c>
      <c r="E21" s="84">
        <v>65</v>
      </c>
      <c r="F21" s="79" t="s">
        <v>74</v>
      </c>
      <c r="G21" s="75" t="s">
        <v>122</v>
      </c>
      <c r="H21" s="74"/>
      <c r="I21" s="74"/>
      <c r="J21" s="77">
        <v>109.75</v>
      </c>
      <c r="K21" s="88">
        <f>A21*J21</f>
        <v>658.5</v>
      </c>
      <c r="L21" s="78"/>
      <c r="M21" s="70" t="s">
        <v>123</v>
      </c>
      <c r="O21" s="35"/>
    </row>
    <row r="22" spans="1:16" s="8" customFormat="1" ht="40.15" customHeight="1" x14ac:dyDescent="0.2">
      <c r="A22" s="80">
        <v>1</v>
      </c>
      <c r="B22" s="79" t="s">
        <v>128</v>
      </c>
      <c r="C22" s="80" t="s">
        <v>132</v>
      </c>
      <c r="D22" s="84">
        <v>52</v>
      </c>
      <c r="E22" s="84">
        <v>84</v>
      </c>
      <c r="F22" s="79" t="s">
        <v>133</v>
      </c>
      <c r="G22" s="79" t="s">
        <v>134</v>
      </c>
      <c r="H22" s="74"/>
      <c r="I22" s="74"/>
      <c r="J22" s="77">
        <v>161</v>
      </c>
      <c r="K22" s="88">
        <f>A22*J22</f>
        <v>161</v>
      </c>
      <c r="L22" s="78"/>
      <c r="M22" s="70" t="s">
        <v>123</v>
      </c>
      <c r="O22" s="35"/>
    </row>
    <row r="23" spans="1:16" s="8" customFormat="1" ht="40.15" customHeight="1" thickBot="1" x14ac:dyDescent="0.25">
      <c r="A23" s="80">
        <v>1</v>
      </c>
      <c r="B23" s="79" t="s">
        <v>128</v>
      </c>
      <c r="C23" s="80" t="s">
        <v>129</v>
      </c>
      <c r="D23" s="84">
        <v>48</v>
      </c>
      <c r="E23" s="84">
        <v>65</v>
      </c>
      <c r="F23" s="79" t="s">
        <v>130</v>
      </c>
      <c r="G23" s="75" t="s">
        <v>131</v>
      </c>
      <c r="H23" s="74"/>
      <c r="I23" s="74"/>
      <c r="J23" s="77">
        <v>235.75</v>
      </c>
      <c r="K23" s="88">
        <f t="shared" si="0"/>
        <v>235.75</v>
      </c>
      <c r="L23" s="78"/>
      <c r="O23" s="35"/>
    </row>
    <row r="24" spans="1:16" s="8" customFormat="1" ht="24.95" customHeight="1" thickBot="1" x14ac:dyDescent="0.25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7"/>
      <c r="L24" s="4"/>
      <c r="P24" s="34"/>
    </row>
    <row r="25" spans="1:16" s="8" customFormat="1" ht="34.700000000000003" customHeight="1" thickTop="1" x14ac:dyDescent="0.2">
      <c r="A25" s="32"/>
      <c r="B25" s="30"/>
      <c r="C25" s="30"/>
      <c r="D25" s="30"/>
      <c r="E25" s="30"/>
      <c r="F25" s="30"/>
      <c r="G25" s="30"/>
      <c r="H25" s="30"/>
      <c r="I25" s="30"/>
      <c r="J25" s="31"/>
      <c r="K25" s="89">
        <f>SUM(K16:K24)</f>
        <v>38315.75</v>
      </c>
      <c r="L25" s="17"/>
    </row>
    <row r="26" spans="1:16" ht="24.9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3"/>
      <c r="K26" s="4"/>
      <c r="L26" s="7"/>
    </row>
    <row r="27" spans="1:16" ht="24.95" customHeight="1" x14ac:dyDescent="0.25">
      <c r="A27" s="2"/>
      <c r="B27" s="53" t="s">
        <v>26</v>
      </c>
      <c r="C27" s="54"/>
      <c r="D27" s="54"/>
      <c r="E27" s="54"/>
      <c r="F27" s="54"/>
      <c r="G27" s="54"/>
      <c r="H27" s="54"/>
      <c r="I27" s="54"/>
      <c r="J27" s="55"/>
      <c r="K27" s="56"/>
      <c r="L27" s="7"/>
    </row>
    <row r="28" spans="1:16" ht="24.95" customHeight="1" x14ac:dyDescent="0.25">
      <c r="A28" s="85"/>
      <c r="B28" s="86" t="s">
        <v>141</v>
      </c>
      <c r="C28" s="85"/>
      <c r="D28" s="85"/>
      <c r="E28" s="85"/>
      <c r="F28" s="85"/>
      <c r="G28" s="85"/>
      <c r="H28" s="85"/>
      <c r="I28" s="85"/>
      <c r="J28" s="87"/>
      <c r="K28" s="78"/>
      <c r="L28" s="72"/>
    </row>
    <row r="29" spans="1:16" ht="24.95" customHeight="1" x14ac:dyDescent="0.25">
      <c r="A29" s="85"/>
      <c r="B29" s="86" t="s">
        <v>142</v>
      </c>
      <c r="C29" s="85"/>
      <c r="D29" s="85"/>
      <c r="E29" s="85"/>
      <c r="F29" s="85"/>
      <c r="G29" s="85"/>
      <c r="H29" s="85"/>
      <c r="I29" s="85"/>
      <c r="J29" s="87"/>
      <c r="K29" s="78"/>
      <c r="L29" s="72"/>
    </row>
    <row r="30" spans="1:16" ht="24.9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3"/>
      <c r="K30" s="4"/>
      <c r="L30" s="7"/>
    </row>
    <row r="31" spans="1:16" s="22" customFormat="1" ht="24.95" customHeight="1" x14ac:dyDescent="0.2">
      <c r="B31" s="43" t="s">
        <v>16</v>
      </c>
      <c r="C31" s="23"/>
      <c r="F31" s="24"/>
      <c r="G31" s="23"/>
      <c r="H31" s="23"/>
      <c r="I31" s="23"/>
      <c r="J31" s="23"/>
      <c r="K31" s="23"/>
      <c r="L31" s="25"/>
    </row>
    <row r="32" spans="1:16" s="8" customFormat="1" ht="20.100000000000001" customHeight="1" x14ac:dyDescent="0.2">
      <c r="A32" s="36">
        <v>1</v>
      </c>
      <c r="B32" s="37" t="s">
        <v>104</v>
      </c>
      <c r="C32" s="2"/>
      <c r="D32" s="2"/>
      <c r="E32" s="2"/>
      <c r="F32" s="2"/>
      <c r="G32" s="2"/>
      <c r="H32" s="2"/>
      <c r="I32" s="2"/>
      <c r="J32" s="3"/>
      <c r="K32" s="42"/>
      <c r="L32" s="2"/>
    </row>
    <row r="33" spans="1:12" s="40" customFormat="1" ht="19.149999999999999" customHeight="1" x14ac:dyDescent="0.2">
      <c r="A33" s="36">
        <v>2</v>
      </c>
      <c r="B33" s="37" t="s">
        <v>99</v>
      </c>
      <c r="C33" s="38"/>
      <c r="F33" s="41"/>
      <c r="G33" s="38"/>
      <c r="H33" s="38"/>
      <c r="I33" s="38"/>
      <c r="J33" s="38"/>
      <c r="K33" s="38"/>
      <c r="L33" s="39"/>
    </row>
    <row r="34" spans="1:12" s="40" customFormat="1" ht="20.100000000000001" customHeight="1" x14ac:dyDescent="0.2">
      <c r="A34" s="36">
        <v>3</v>
      </c>
      <c r="B34" s="90" t="s">
        <v>105</v>
      </c>
      <c r="C34" s="90"/>
      <c r="D34" s="90"/>
      <c r="E34" s="90"/>
      <c r="F34" s="90"/>
      <c r="G34" s="90"/>
      <c r="H34" s="90"/>
      <c r="I34" s="90"/>
      <c r="J34" s="91"/>
      <c r="K34" s="91"/>
      <c r="L34" s="39"/>
    </row>
    <row r="35" spans="1:12" ht="20.100000000000001" customHeight="1" x14ac:dyDescent="0.2">
      <c r="A35" s="36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7"/>
    </row>
    <row r="36" spans="1:12" s="8" customFormat="1" ht="20.100000000000001" customHeight="1" x14ac:dyDescent="0.2">
      <c r="A36" s="2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2"/>
    </row>
    <row r="37" spans="1:12" s="8" customFormat="1" ht="20.100000000000001" customHeight="1" x14ac:dyDescent="0.2">
      <c r="A37" s="2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2"/>
    </row>
    <row r="38" spans="1:12" s="40" customFormat="1" ht="20.100000000000001" customHeight="1" x14ac:dyDescent="0.2">
      <c r="A38" s="36">
        <v>4</v>
      </c>
      <c r="B38" s="37" t="s">
        <v>106</v>
      </c>
      <c r="C38" s="38"/>
      <c r="F38" s="41"/>
      <c r="G38" s="38"/>
      <c r="H38" s="38"/>
      <c r="I38" s="38"/>
      <c r="J38" s="38"/>
      <c r="K38" s="38"/>
      <c r="L38" s="39"/>
    </row>
    <row r="39" spans="1:12" s="40" customFormat="1" ht="20.100000000000001" customHeight="1" x14ac:dyDescent="0.2">
      <c r="A39" s="36">
        <v>5</v>
      </c>
      <c r="B39" s="37" t="s">
        <v>4</v>
      </c>
      <c r="C39" s="38"/>
      <c r="F39" s="41"/>
      <c r="G39" s="38"/>
      <c r="H39" s="38"/>
      <c r="I39" s="38"/>
      <c r="J39" s="38"/>
      <c r="K39" s="38"/>
      <c r="L39" s="39"/>
    </row>
    <row r="40" spans="1:12" s="40" customFormat="1" ht="19.149999999999999" customHeight="1" x14ac:dyDescent="0.2">
      <c r="A40" s="36">
        <v>6</v>
      </c>
      <c r="B40" s="37" t="s">
        <v>100</v>
      </c>
      <c r="C40" s="38"/>
      <c r="F40" s="41"/>
      <c r="G40" s="38"/>
      <c r="H40" s="38"/>
      <c r="I40" s="38"/>
      <c r="J40" s="38"/>
      <c r="K40" s="38"/>
      <c r="L40" s="39"/>
    </row>
    <row r="41" spans="1:12" s="40" customFormat="1" ht="19.149999999999999" customHeight="1" x14ac:dyDescent="0.2">
      <c r="A41" s="36">
        <v>7</v>
      </c>
      <c r="B41" s="37" t="s">
        <v>101</v>
      </c>
      <c r="C41" s="38"/>
      <c r="F41" s="41"/>
      <c r="G41" s="38"/>
      <c r="H41" s="38"/>
      <c r="I41" s="38"/>
      <c r="J41" s="38"/>
      <c r="K41" s="38"/>
      <c r="L41" s="39"/>
    </row>
    <row r="42" spans="1:12" s="40" customFormat="1" ht="20.100000000000001" customHeight="1" x14ac:dyDescent="0.2">
      <c r="A42" s="36">
        <v>8</v>
      </c>
      <c r="B42" s="37" t="s">
        <v>103</v>
      </c>
      <c r="C42" s="38"/>
      <c r="F42" s="41"/>
      <c r="G42" s="38"/>
      <c r="H42" s="38"/>
      <c r="I42" s="38"/>
      <c r="J42" s="38"/>
      <c r="K42" s="38"/>
      <c r="L42" s="39"/>
    </row>
    <row r="43" spans="1:12" ht="20.100000000000001" customHeight="1" x14ac:dyDescent="0.2">
      <c r="A43" s="36">
        <v>9</v>
      </c>
      <c r="B43" s="37" t="s">
        <v>102</v>
      </c>
      <c r="C43" s="2"/>
      <c r="D43" s="2"/>
      <c r="E43" s="2"/>
      <c r="F43" s="2"/>
      <c r="G43" s="2"/>
      <c r="H43" s="2"/>
      <c r="I43" s="2"/>
      <c r="J43" s="3"/>
      <c r="K43" s="42"/>
      <c r="L43" s="7"/>
    </row>
    <row r="44" spans="1:12" s="8" customFormat="1" ht="20.100000000000001" customHeight="1" x14ac:dyDescent="0.2">
      <c r="A44" s="36"/>
      <c r="B44" s="37"/>
      <c r="C44" s="2"/>
      <c r="D44" s="2"/>
      <c r="E44" s="2"/>
      <c r="F44" s="2"/>
      <c r="G44" s="2"/>
      <c r="H44" s="2"/>
      <c r="I44" s="2"/>
      <c r="J44" s="3"/>
      <c r="K44" s="42"/>
      <c r="L44" s="2"/>
    </row>
    <row r="45" spans="1:12" ht="20.100000000000001" customHeight="1" x14ac:dyDescent="0.2">
      <c r="A45" s="36"/>
      <c r="B45" s="37"/>
      <c r="C45" s="2"/>
      <c r="D45" s="2"/>
      <c r="E45" s="2"/>
      <c r="F45" s="2"/>
      <c r="G45" s="2"/>
      <c r="H45" s="2"/>
      <c r="I45" s="2"/>
      <c r="J45" s="3"/>
      <c r="K45" s="42"/>
      <c r="L45" s="7"/>
    </row>
    <row r="46" spans="1:12" s="8" customFormat="1" ht="24.9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3"/>
      <c r="K46" s="4"/>
      <c r="L46" s="2"/>
    </row>
    <row r="47" spans="1:12" s="8" customFormat="1" ht="24.9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3"/>
      <c r="K47" s="4"/>
      <c r="L47" s="2"/>
    </row>
    <row r="48" spans="1:12" s="8" customFormat="1" ht="24.9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3"/>
      <c r="K48" s="4"/>
      <c r="L48" s="18"/>
    </row>
    <row r="49" spans="1:12" ht="24.9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3"/>
      <c r="K49" s="4"/>
      <c r="L49" s="7"/>
    </row>
    <row r="50" spans="1:12" ht="24.9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3"/>
      <c r="K50" s="4"/>
      <c r="L50" s="7"/>
    </row>
    <row r="51" spans="1:12" ht="24.9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3"/>
      <c r="K51" s="4"/>
      <c r="L51" s="7"/>
    </row>
    <row r="52" spans="1:12" s="8" customFormat="1" ht="24.9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3"/>
      <c r="K52" s="4"/>
      <c r="L52" s="2"/>
    </row>
    <row r="53" spans="1:12" s="8" customFormat="1" ht="24.9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3"/>
      <c r="K53" s="4"/>
      <c r="L53" s="2"/>
    </row>
    <row r="54" spans="1:12" ht="24.9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3"/>
      <c r="K54" s="4"/>
      <c r="L54" s="7"/>
    </row>
    <row r="55" spans="1:12" ht="24.95" customHeight="1" x14ac:dyDescent="0.2">
      <c r="A55" s="1"/>
      <c r="B55" s="1"/>
      <c r="C55" s="1"/>
      <c r="D55" s="2"/>
      <c r="E55" s="2"/>
      <c r="F55" s="2"/>
      <c r="G55" s="2"/>
      <c r="H55" s="2"/>
      <c r="I55" s="2"/>
      <c r="J55" s="3"/>
      <c r="K55" s="4"/>
      <c r="L55" s="7"/>
    </row>
    <row r="56" spans="1:12" s="8" customFormat="1" ht="24.9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3"/>
      <c r="K56" s="4"/>
      <c r="L56" s="18"/>
    </row>
    <row r="57" spans="1:12" ht="24.9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3"/>
      <c r="K57" s="4"/>
      <c r="L57" s="7"/>
    </row>
    <row r="58" spans="1:12" ht="24.9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3"/>
      <c r="K58" s="4"/>
      <c r="L58" s="7"/>
    </row>
    <row r="59" spans="1:12" ht="24.9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3"/>
      <c r="K59" s="4"/>
      <c r="L59" s="7"/>
    </row>
    <row r="60" spans="1:12" s="8" customFormat="1" ht="24.9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3"/>
      <c r="K60" s="4"/>
      <c r="L60" s="2"/>
    </row>
    <row r="61" spans="1:12" s="8" customFormat="1" ht="24.9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3"/>
      <c r="K61" s="4"/>
      <c r="L61" s="2"/>
    </row>
    <row r="62" spans="1:12" s="8" customFormat="1" ht="24.9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3"/>
      <c r="K62" s="4"/>
      <c r="L62" s="18"/>
    </row>
    <row r="63" spans="1:12" ht="24.9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3"/>
      <c r="K63" s="4"/>
      <c r="L63" s="7"/>
    </row>
    <row r="64" spans="1:12" ht="24.9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3"/>
      <c r="K64" s="4"/>
      <c r="L64" s="7"/>
    </row>
    <row r="65" spans="1:12" ht="24.9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3"/>
      <c r="K65" s="4"/>
      <c r="L65" s="7"/>
    </row>
    <row r="66" spans="1:12" s="8" customFormat="1" ht="24.9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3"/>
      <c r="K66" s="4"/>
      <c r="L66" s="2"/>
    </row>
    <row r="67" spans="1:12" s="8" customFormat="1" ht="24.9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3"/>
      <c r="K67" s="4"/>
      <c r="L67" s="2"/>
    </row>
    <row r="68" spans="1:12" ht="24.9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3"/>
      <c r="K68" s="4"/>
      <c r="L68" s="7"/>
    </row>
    <row r="69" spans="1:12" ht="24.95" customHeight="1" x14ac:dyDescent="0.2">
      <c r="A69" s="1"/>
      <c r="B69" s="1"/>
      <c r="C69" s="1"/>
      <c r="D69" s="2"/>
      <c r="E69" s="2"/>
      <c r="F69" s="2"/>
      <c r="G69" s="2"/>
      <c r="H69" s="2"/>
      <c r="I69" s="2"/>
      <c r="J69" s="3"/>
      <c r="K69" s="4"/>
      <c r="L69" s="7"/>
    </row>
    <row r="70" spans="1:12" ht="24.9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5"/>
      <c r="K70" s="6"/>
      <c r="L70" s="7"/>
    </row>
    <row r="71" spans="1:12" ht="24.9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7"/>
      <c r="L71" s="7"/>
    </row>
    <row r="72" spans="1:12" ht="20.10000000000000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7"/>
      <c r="L72" s="7"/>
    </row>
    <row r="73" spans="1:12" ht="20.10000000000000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7"/>
      <c r="L73" s="7"/>
    </row>
    <row r="74" spans="1:12" ht="20.10000000000000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7"/>
      <c r="L74" s="7"/>
    </row>
    <row r="75" spans="1:12" ht="20.10000000000000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7"/>
      <c r="L75" s="7"/>
    </row>
    <row r="76" spans="1:12" ht="20.10000000000000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7"/>
      <c r="L76" s="7"/>
    </row>
    <row r="77" spans="1:12" ht="20.10000000000000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7"/>
      <c r="L77" s="7"/>
    </row>
    <row r="78" spans="1:12" ht="20.10000000000000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7"/>
      <c r="L78" s="7"/>
    </row>
    <row r="79" spans="1:12" ht="20.10000000000000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7"/>
      <c r="L79" s="7"/>
    </row>
    <row r="80" spans="1:12" ht="20.10000000000000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7"/>
      <c r="L80" s="7"/>
    </row>
    <row r="81" spans="1:12" ht="20.10000000000000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7"/>
      <c r="L81" s="7"/>
    </row>
    <row r="82" spans="1:12" ht="20.10000000000000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7"/>
      <c r="L82" s="7"/>
    </row>
    <row r="83" spans="1:12" ht="20.10000000000000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7"/>
      <c r="L83" s="7"/>
    </row>
    <row r="84" spans="1:12" ht="20.10000000000000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7"/>
      <c r="L84" s="7"/>
    </row>
    <row r="85" spans="1:12" ht="20.10000000000000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7"/>
      <c r="L85" s="7"/>
    </row>
    <row r="86" spans="1:12" ht="20.10000000000000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7"/>
      <c r="L86" s="7"/>
    </row>
    <row r="87" spans="1:12" ht="20.10000000000000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7"/>
      <c r="L87" s="7"/>
    </row>
    <row r="88" spans="1:12" ht="20.10000000000000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7"/>
      <c r="L88" s="7"/>
    </row>
    <row r="89" spans="1:12" ht="20.10000000000000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7"/>
      <c r="L89" s="7"/>
    </row>
    <row r="90" spans="1:12" ht="20.100000000000001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7"/>
      <c r="L90" s="7"/>
    </row>
    <row r="91" spans="1:12" ht="20.100000000000001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7"/>
      <c r="L91" s="7"/>
    </row>
    <row r="92" spans="1:12" ht="20.10000000000000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7"/>
      <c r="L92" s="7"/>
    </row>
    <row r="93" spans="1:12" ht="20.100000000000001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7"/>
      <c r="L93" s="7"/>
    </row>
    <row r="94" spans="1:12" ht="20.100000000000001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7"/>
      <c r="L94" s="7"/>
    </row>
    <row r="95" spans="1:12" ht="20.100000000000001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7"/>
      <c r="L95" s="7"/>
    </row>
    <row r="96" spans="1:12" ht="20.100000000000001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7"/>
      <c r="L96" s="7"/>
    </row>
    <row r="97" spans="1:12" ht="20.100000000000001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7"/>
      <c r="L97" s="7"/>
    </row>
    <row r="98" spans="1:12" ht="20.100000000000001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7"/>
      <c r="L98" s="7"/>
    </row>
    <row r="99" spans="1:12" ht="20.100000000000001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7"/>
      <c r="L99" s="7"/>
    </row>
    <row r="100" spans="1:12" ht="20.100000000000001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7"/>
      <c r="L100" s="7"/>
    </row>
    <row r="101" spans="1:12" ht="20.100000000000001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7"/>
      <c r="L101" s="7"/>
    </row>
    <row r="102" spans="1:12" ht="20.100000000000001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7"/>
      <c r="L102" s="7"/>
    </row>
    <row r="103" spans="1:12" ht="20.100000000000001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7"/>
      <c r="L103" s="7"/>
    </row>
    <row r="104" spans="1:12" ht="20.100000000000001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7"/>
      <c r="L104" s="7"/>
    </row>
    <row r="105" spans="1:12" ht="20.100000000000001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7"/>
      <c r="L105" s="7"/>
    </row>
    <row r="106" spans="1:12" ht="20.100000000000001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7"/>
      <c r="L106" s="7"/>
    </row>
    <row r="107" spans="1:12" ht="20.100000000000001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7"/>
      <c r="L107" s="7"/>
    </row>
    <row r="108" spans="1:12" ht="20.100000000000001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7"/>
      <c r="L108" s="7"/>
    </row>
    <row r="109" spans="1:12" ht="20.100000000000001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7"/>
      <c r="L109" s="7"/>
    </row>
    <row r="110" spans="1:12" ht="20.100000000000001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7"/>
      <c r="L110" s="7"/>
    </row>
    <row r="111" spans="1:12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7"/>
      <c r="L111" s="7"/>
    </row>
    <row r="112" spans="1:12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7"/>
      <c r="L112" s="7"/>
    </row>
    <row r="113" spans="1:12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7"/>
      <c r="L113" s="7"/>
    </row>
    <row r="114" spans="1:12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7"/>
      <c r="L114" s="7"/>
    </row>
    <row r="115" spans="1:12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7"/>
      <c r="L115" s="7"/>
    </row>
    <row r="116" spans="1:12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7"/>
      <c r="L116" s="7"/>
    </row>
    <row r="117" spans="1:12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7"/>
      <c r="L117" s="7"/>
    </row>
    <row r="118" spans="1:12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7"/>
      <c r="L118" s="7"/>
    </row>
    <row r="119" spans="1:12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7"/>
      <c r="L119" s="7"/>
    </row>
    <row r="120" spans="1:12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7"/>
      <c r="L120" s="7"/>
    </row>
    <row r="121" spans="1:12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7"/>
      <c r="L121" s="7"/>
    </row>
    <row r="122" spans="1:12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7"/>
      <c r="L122" s="7"/>
    </row>
    <row r="123" spans="1:12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7"/>
      <c r="L123" s="7"/>
    </row>
    <row r="124" spans="1:12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7"/>
      <c r="L124" s="7"/>
    </row>
    <row r="125" spans="1:12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7"/>
      <c r="L125" s="7"/>
    </row>
    <row r="126" spans="1:12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7"/>
      <c r="L126" s="7"/>
    </row>
    <row r="127" spans="1:12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7"/>
      <c r="L127" s="7"/>
    </row>
    <row r="128" spans="1:12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7"/>
      <c r="L128" s="7"/>
    </row>
    <row r="129" spans="1:12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7"/>
      <c r="L129" s="7"/>
    </row>
    <row r="130" spans="1:12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7"/>
      <c r="L130" s="7"/>
    </row>
    <row r="131" spans="1:12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7"/>
      <c r="L131" s="7"/>
    </row>
    <row r="132" spans="1:12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7"/>
      <c r="L132" s="7"/>
    </row>
    <row r="133" spans="1:12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7"/>
      <c r="L133" s="7"/>
    </row>
    <row r="134" spans="1:12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7"/>
      <c r="L134" s="7"/>
    </row>
    <row r="135" spans="1:12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7"/>
      <c r="L135" s="7"/>
    </row>
    <row r="136" spans="1:12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7"/>
      <c r="L136" s="7"/>
    </row>
    <row r="137" spans="1:12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7"/>
      <c r="L137" s="7"/>
    </row>
    <row r="138" spans="1:12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7"/>
      <c r="L138" s="7"/>
    </row>
    <row r="139" spans="1:12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7"/>
      <c r="L139" s="7"/>
    </row>
    <row r="140" spans="1:12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7"/>
      <c r="L140" s="7"/>
    </row>
    <row r="141" spans="1:12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7"/>
      <c r="L141" s="7"/>
    </row>
    <row r="142" spans="1:12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7"/>
      <c r="L142" s="7"/>
    </row>
    <row r="143" spans="1:12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7"/>
      <c r="L143" s="7"/>
    </row>
    <row r="144" spans="1:12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7"/>
      <c r="L144" s="7"/>
    </row>
    <row r="145" spans="1:12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7"/>
      <c r="L145" s="7"/>
    </row>
    <row r="146" spans="1:12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7"/>
      <c r="L146" s="7"/>
    </row>
    <row r="147" spans="1:12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7"/>
      <c r="L147" s="7"/>
    </row>
    <row r="148" spans="1:12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7"/>
      <c r="L148" s="7"/>
    </row>
    <row r="149" spans="1:12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7"/>
      <c r="L149" s="7"/>
    </row>
    <row r="150" spans="1:12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7"/>
      <c r="L150" s="7"/>
    </row>
    <row r="151" spans="1:12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7"/>
      <c r="L151" s="7"/>
    </row>
    <row r="152" spans="1:12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7"/>
      <c r="L152" s="7"/>
    </row>
    <row r="153" spans="1:12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7"/>
      <c r="L153" s="7"/>
    </row>
    <row r="154" spans="1:12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7"/>
      <c r="L154" s="7"/>
    </row>
    <row r="155" spans="1:12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7"/>
      <c r="L155" s="7"/>
    </row>
    <row r="156" spans="1:12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7"/>
      <c r="L156" s="7"/>
    </row>
    <row r="157" spans="1:12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7"/>
      <c r="L157" s="7"/>
    </row>
    <row r="158" spans="1:12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7"/>
      <c r="L158" s="7"/>
    </row>
    <row r="159" spans="1:12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7"/>
      <c r="L159" s="7"/>
    </row>
    <row r="160" spans="1:12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7"/>
      <c r="L160" s="7"/>
    </row>
    <row r="161" spans="1:12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7"/>
      <c r="L161" s="7"/>
    </row>
    <row r="162" spans="1:12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7"/>
      <c r="L162" s="7"/>
    </row>
    <row r="163" spans="1:12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7"/>
      <c r="L163" s="7"/>
    </row>
    <row r="164" spans="1:12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7"/>
      <c r="L164" s="7"/>
    </row>
    <row r="165" spans="1:12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7"/>
      <c r="L165" s="7"/>
    </row>
    <row r="166" spans="1:12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7"/>
      <c r="L166" s="7"/>
    </row>
    <row r="167" spans="1:12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7"/>
      <c r="L167" s="7"/>
    </row>
    <row r="168" spans="1:12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7"/>
      <c r="L168" s="7"/>
    </row>
    <row r="169" spans="1:12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7"/>
      <c r="L169" s="7"/>
    </row>
    <row r="170" spans="1:12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7"/>
      <c r="L170" s="7"/>
    </row>
    <row r="171" spans="1:12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7"/>
      <c r="L171" s="7"/>
    </row>
    <row r="172" spans="1:12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7"/>
      <c r="L172" s="7"/>
    </row>
    <row r="173" spans="1:12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7"/>
      <c r="L173" s="7"/>
    </row>
    <row r="174" spans="1:12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7"/>
      <c r="L174" s="7"/>
    </row>
    <row r="175" spans="1:12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7"/>
      <c r="L175" s="7"/>
    </row>
    <row r="176" spans="1:12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7"/>
      <c r="L176" s="7"/>
    </row>
    <row r="177" spans="1:12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7"/>
      <c r="L177" s="7"/>
    </row>
    <row r="178" spans="1:12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7"/>
      <c r="L178" s="7"/>
    </row>
    <row r="179" spans="1:12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7"/>
      <c r="L179" s="7"/>
    </row>
    <row r="180" spans="1:12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7"/>
      <c r="L180" s="7"/>
    </row>
    <row r="181" spans="1:12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7"/>
      <c r="L181" s="7"/>
    </row>
    <row r="182" spans="1:12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7"/>
      <c r="L182" s="7"/>
    </row>
    <row r="183" spans="1:12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7"/>
      <c r="L183" s="7"/>
    </row>
    <row r="184" spans="1:12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7"/>
      <c r="L184" s="7"/>
    </row>
    <row r="185" spans="1:12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7"/>
      <c r="L185" s="7"/>
    </row>
    <row r="186" spans="1:12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7"/>
      <c r="L186" s="7"/>
    </row>
    <row r="187" spans="1:12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7"/>
      <c r="L187" s="7"/>
    </row>
    <row r="188" spans="1:12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7"/>
      <c r="L188" s="7"/>
    </row>
    <row r="189" spans="1:12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7"/>
      <c r="L189" s="7"/>
    </row>
    <row r="190" spans="1:12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7"/>
      <c r="L190" s="7"/>
    </row>
    <row r="191" spans="1:12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7"/>
      <c r="L191" s="7"/>
    </row>
    <row r="192" spans="1:12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7"/>
      <c r="L192" s="7"/>
    </row>
    <row r="193" spans="1:12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7"/>
      <c r="L193" s="7"/>
    </row>
    <row r="194" spans="1:12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7"/>
      <c r="L194" s="7"/>
    </row>
    <row r="195" spans="1:12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7"/>
      <c r="L195" s="7"/>
    </row>
    <row r="196" spans="1:12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7"/>
      <c r="L196" s="7"/>
    </row>
    <row r="197" spans="1:12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7"/>
      <c r="L197" s="7"/>
    </row>
    <row r="198" spans="1:12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7"/>
      <c r="L198" s="7"/>
    </row>
    <row r="199" spans="1:12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7"/>
      <c r="L199" s="7"/>
    </row>
    <row r="200" spans="1:12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7"/>
      <c r="L200" s="7"/>
    </row>
    <row r="201" spans="1:12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7"/>
      <c r="L201" s="7"/>
    </row>
    <row r="202" spans="1:12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7"/>
      <c r="L202" s="7"/>
    </row>
    <row r="203" spans="1:12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7"/>
      <c r="L203" s="7"/>
    </row>
    <row r="204" spans="1:12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7"/>
      <c r="L204" s="7"/>
    </row>
    <row r="205" spans="1:12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7"/>
      <c r="L205" s="7"/>
    </row>
    <row r="206" spans="1:12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7"/>
      <c r="L206" s="7"/>
    </row>
    <row r="207" spans="1:12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7"/>
      <c r="L207" s="7"/>
    </row>
    <row r="208" spans="1:12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7"/>
      <c r="L208" s="7"/>
    </row>
    <row r="209" spans="1:12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7"/>
      <c r="L209" s="7"/>
    </row>
    <row r="210" spans="1:12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7"/>
      <c r="L210" s="7"/>
    </row>
    <row r="211" spans="1:12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7"/>
      <c r="L211" s="7"/>
    </row>
    <row r="212" spans="1:12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7"/>
      <c r="L212" s="7"/>
    </row>
    <row r="213" spans="1:12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7"/>
      <c r="L213" s="7"/>
    </row>
    <row r="214" spans="1:12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7"/>
      <c r="L214" s="7"/>
    </row>
    <row r="215" spans="1:12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7"/>
      <c r="L215" s="7"/>
    </row>
  </sheetData>
  <mergeCells count="6">
    <mergeCell ref="B34:K37"/>
    <mergeCell ref="A1:D1"/>
    <mergeCell ref="H12:I12"/>
    <mergeCell ref="A24:K24"/>
    <mergeCell ref="D14:E14"/>
    <mergeCell ref="H11:I11"/>
  </mergeCells>
  <phoneticPr fontId="12" type="noConversion"/>
  <hyperlinks>
    <hyperlink ref="G12" r:id="rId1" xr:uid="{00000000-0004-0000-0000-000000000000}"/>
    <hyperlink ref="G8" r:id="rId2" display="mailto:purchasing@profillment.com" xr:uid="{C89BFFEA-331C-452C-B88F-E621CF08FC13}"/>
  </hyperlinks>
  <printOptions horizontalCentered="1"/>
  <pageMargins left="0.25" right="0.25" top="0.5" bottom="0.5" header="0" footer="0"/>
  <pageSetup scale="68" fitToHeight="0" orientation="landscape" verticalDpi="1200" r:id="rId3"/>
  <headerFooter alignWithMargins="0">
    <oddFooter>&amp;R&amp;P of &amp;N</oddFooter>
  </headerFooter>
  <rowBreaks count="1" manualBreakCount="1">
    <brk id="29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6780-61AF-42B4-8287-5E248F12E5E1}">
  <dimension ref="A1:E13"/>
  <sheetViews>
    <sheetView workbookViewId="0">
      <selection activeCell="R27" sqref="R27"/>
    </sheetView>
  </sheetViews>
  <sheetFormatPr defaultRowHeight="12.75" x14ac:dyDescent="0.2"/>
  <sheetData>
    <row r="1" spans="1:5" ht="18" x14ac:dyDescent="0.25">
      <c r="A1" s="71" t="s">
        <v>107</v>
      </c>
    </row>
    <row r="3" spans="1:5" ht="15.75" x14ac:dyDescent="0.25">
      <c r="C3" s="64" t="s">
        <v>108</v>
      </c>
      <c r="E3" s="72"/>
    </row>
    <row r="4" spans="1:5" x14ac:dyDescent="0.2">
      <c r="C4" s="60"/>
    </row>
    <row r="5" spans="1:5" x14ac:dyDescent="0.2">
      <c r="C5" s="60"/>
    </row>
    <row r="6" spans="1:5" x14ac:dyDescent="0.2">
      <c r="C6" s="60"/>
    </row>
    <row r="7" spans="1:5" x14ac:dyDescent="0.2">
      <c r="C7" s="60"/>
    </row>
    <row r="8" spans="1:5" ht="15.75" x14ac:dyDescent="0.25">
      <c r="C8" s="64" t="s">
        <v>109</v>
      </c>
    </row>
    <row r="9" spans="1:5" x14ac:dyDescent="0.2">
      <c r="C9" s="60"/>
    </row>
    <row r="10" spans="1:5" x14ac:dyDescent="0.2">
      <c r="C10" s="60"/>
    </row>
    <row r="11" spans="1:5" x14ac:dyDescent="0.2">
      <c r="C11" s="60"/>
    </row>
    <row r="12" spans="1:5" x14ac:dyDescent="0.2">
      <c r="C12" s="60"/>
    </row>
    <row r="13" spans="1:5" ht="15.75" x14ac:dyDescent="0.25">
      <c r="C13" s="64" t="s">
        <v>110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5"/>
  <sheetViews>
    <sheetView topLeftCell="C2" zoomScaleNormal="100" workbookViewId="0">
      <selection activeCell="E7" sqref="E7"/>
    </sheetView>
  </sheetViews>
  <sheetFormatPr defaultRowHeight="12.75" x14ac:dyDescent="0.2"/>
  <cols>
    <col min="1" max="1" width="48.28515625" customWidth="1"/>
    <col min="3" max="3" width="48.28515625" customWidth="1"/>
    <col min="5" max="5" width="48.28515625" customWidth="1"/>
    <col min="6" max="7" width="9.140625" customWidth="1"/>
    <col min="8" max="8" width="48.28515625" customWidth="1"/>
    <col min="11" max="11" width="48.28515625" customWidth="1"/>
    <col min="14" max="14" width="48.28515625" customWidth="1"/>
    <col min="16" max="16" width="48.28515625" customWidth="1"/>
    <col min="18" max="18" width="48.28515625" customWidth="1"/>
  </cols>
  <sheetData>
    <row r="1" spans="1:11" ht="15" x14ac:dyDescent="0.25">
      <c r="A1" s="45" t="s">
        <v>29</v>
      </c>
      <c r="C1" s="45" t="s">
        <v>28</v>
      </c>
      <c r="E1" s="45" t="s">
        <v>58</v>
      </c>
      <c r="F1" s="45"/>
      <c r="H1" s="45" t="s">
        <v>18</v>
      </c>
      <c r="K1" s="45" t="s">
        <v>19</v>
      </c>
    </row>
    <row r="2" spans="1:11" ht="51" x14ac:dyDescent="0.2">
      <c r="A2" s="57" t="s">
        <v>30</v>
      </c>
      <c r="C2" s="58" t="s">
        <v>47</v>
      </c>
      <c r="E2" s="73" t="s">
        <v>111</v>
      </c>
      <c r="F2" s="46"/>
      <c r="H2" s="58" t="s">
        <v>73</v>
      </c>
      <c r="K2" s="58" t="s">
        <v>73</v>
      </c>
    </row>
    <row r="3" spans="1:11" ht="25.5" x14ac:dyDescent="0.2">
      <c r="A3" s="57" t="s">
        <v>31</v>
      </c>
      <c r="C3" s="61" t="s">
        <v>48</v>
      </c>
      <c r="E3" s="57" t="s">
        <v>59</v>
      </c>
      <c r="H3" s="7" t="s">
        <v>77</v>
      </c>
      <c r="K3" s="7" t="s">
        <v>90</v>
      </c>
    </row>
    <row r="4" spans="1:11" ht="38.25" x14ac:dyDescent="0.2">
      <c r="A4" s="57" t="s">
        <v>38</v>
      </c>
      <c r="C4" s="57" t="s">
        <v>49</v>
      </c>
      <c r="E4" s="73" t="s">
        <v>113</v>
      </c>
      <c r="H4" s="57" t="s">
        <v>88</v>
      </c>
      <c r="K4" s="57" t="s">
        <v>91</v>
      </c>
    </row>
    <row r="5" spans="1:11" ht="38.25" x14ac:dyDescent="0.2">
      <c r="A5" s="57" t="s">
        <v>32</v>
      </c>
      <c r="C5" s="46"/>
      <c r="E5" s="61" t="s">
        <v>60</v>
      </c>
      <c r="H5" s="57" t="s">
        <v>75</v>
      </c>
      <c r="K5" s="57" t="s">
        <v>75</v>
      </c>
    </row>
    <row r="6" spans="1:11" ht="38.25" x14ac:dyDescent="0.2">
      <c r="A6" s="57" t="s">
        <v>33</v>
      </c>
      <c r="C6" s="57" t="s">
        <v>50</v>
      </c>
      <c r="E6" s="46" t="s">
        <v>112</v>
      </c>
      <c r="F6" s="46"/>
      <c r="H6" s="57" t="s">
        <v>76</v>
      </c>
      <c r="K6" s="61" t="s">
        <v>92</v>
      </c>
    </row>
    <row r="7" spans="1:11" ht="38.25" x14ac:dyDescent="0.2">
      <c r="A7" s="57" t="s">
        <v>36</v>
      </c>
      <c r="C7" s="57" t="s">
        <v>51</v>
      </c>
      <c r="E7" s="46"/>
      <c r="F7" s="46"/>
      <c r="H7" s="60" t="s">
        <v>48</v>
      </c>
      <c r="J7" s="60"/>
      <c r="K7" s="60" t="s">
        <v>48</v>
      </c>
    </row>
    <row r="8" spans="1:11" ht="26.25" x14ac:dyDescent="0.25">
      <c r="A8" s="58" t="s">
        <v>37</v>
      </c>
      <c r="C8" s="46"/>
      <c r="E8" s="45" t="s">
        <v>20</v>
      </c>
      <c r="F8" s="46"/>
      <c r="H8" s="57" t="s">
        <v>74</v>
      </c>
      <c r="K8" s="46" t="s">
        <v>22</v>
      </c>
    </row>
    <row r="9" spans="1:11" ht="26.25" x14ac:dyDescent="0.25">
      <c r="A9" s="58" t="s">
        <v>39</v>
      </c>
      <c r="C9" s="45" t="s">
        <v>61</v>
      </c>
      <c r="E9" s="46" t="s">
        <v>21</v>
      </c>
      <c r="H9" s="57" t="s">
        <v>84</v>
      </c>
      <c r="K9" s="57" t="s">
        <v>94</v>
      </c>
    </row>
    <row r="10" spans="1:11" ht="25.5" x14ac:dyDescent="0.2">
      <c r="A10" s="58" t="s">
        <v>40</v>
      </c>
      <c r="C10" s="46"/>
      <c r="E10" s="46"/>
      <c r="H10" s="57" t="s">
        <v>85</v>
      </c>
    </row>
    <row r="11" spans="1:11" ht="39" x14ac:dyDescent="0.25">
      <c r="A11" s="46"/>
      <c r="C11" s="7" t="s">
        <v>53</v>
      </c>
      <c r="E11" s="45" t="s">
        <v>64</v>
      </c>
      <c r="H11" s="57" t="s">
        <v>83</v>
      </c>
      <c r="K11" s="57" t="s">
        <v>93</v>
      </c>
    </row>
    <row r="12" spans="1:11" ht="38.25" x14ac:dyDescent="0.2">
      <c r="A12" s="57" t="s">
        <v>46</v>
      </c>
      <c r="C12" s="57" t="s">
        <v>52</v>
      </c>
      <c r="E12" s="7" t="s">
        <v>79</v>
      </c>
      <c r="F12" s="46"/>
      <c r="H12" s="57" t="s">
        <v>86</v>
      </c>
      <c r="K12" s="46"/>
    </row>
    <row r="13" spans="1:11" ht="25.5" x14ac:dyDescent="0.2">
      <c r="A13" s="57"/>
      <c r="C13" s="61" t="s">
        <v>63</v>
      </c>
      <c r="E13" s="7" t="s">
        <v>65</v>
      </c>
      <c r="F13" s="46"/>
      <c r="H13" s="57" t="s">
        <v>87</v>
      </c>
    </row>
    <row r="14" spans="1:11" ht="38.25" x14ac:dyDescent="0.2">
      <c r="A14" s="58" t="s">
        <v>45</v>
      </c>
      <c r="C14" s="57" t="s">
        <v>62</v>
      </c>
      <c r="E14" s="57" t="s">
        <v>78</v>
      </c>
      <c r="H14" s="46"/>
    </row>
    <row r="15" spans="1:11" x14ac:dyDescent="0.2">
      <c r="A15" s="58"/>
      <c r="C15" s="57"/>
      <c r="E15" s="57" t="s">
        <v>66</v>
      </c>
      <c r="H15" s="46"/>
    </row>
    <row r="16" spans="1:11" ht="38.25" x14ac:dyDescent="0.2">
      <c r="C16" s="57" t="s">
        <v>81</v>
      </c>
      <c r="E16" s="57" t="s">
        <v>67</v>
      </c>
      <c r="H16" s="61" t="s">
        <v>89</v>
      </c>
    </row>
    <row r="17" spans="1:11" ht="25.5" x14ac:dyDescent="0.2">
      <c r="A17" s="57" t="s">
        <v>34</v>
      </c>
      <c r="C17" s="57" t="s">
        <v>54</v>
      </c>
      <c r="E17" s="46"/>
      <c r="K17" s="46"/>
    </row>
    <row r="18" spans="1:11" ht="26.25" x14ac:dyDescent="0.25">
      <c r="A18" s="57" t="s">
        <v>43</v>
      </c>
      <c r="C18" s="46"/>
      <c r="E18" s="45" t="s">
        <v>68</v>
      </c>
      <c r="H18" s="46"/>
    </row>
    <row r="19" spans="1:11" ht="25.5" x14ac:dyDescent="0.2">
      <c r="A19" s="58" t="s">
        <v>42</v>
      </c>
      <c r="C19" s="57" t="s">
        <v>82</v>
      </c>
      <c r="E19" s="57" t="s">
        <v>80</v>
      </c>
    </row>
    <row r="20" spans="1:11" ht="38.25" x14ac:dyDescent="0.2">
      <c r="A20" s="57" t="s">
        <v>44</v>
      </c>
      <c r="C20" s="57" t="s">
        <v>55</v>
      </c>
      <c r="E20" s="57" t="s">
        <v>69</v>
      </c>
      <c r="F20" s="46"/>
      <c r="K20" s="47"/>
    </row>
    <row r="21" spans="1:11" ht="25.5" x14ac:dyDescent="0.2">
      <c r="A21" s="57" t="s">
        <v>35</v>
      </c>
      <c r="C21" s="46"/>
      <c r="E21" s="61" t="s">
        <v>48</v>
      </c>
    </row>
    <row r="22" spans="1:11" ht="51" x14ac:dyDescent="0.2">
      <c r="A22" s="46"/>
      <c r="C22" s="62" t="s">
        <v>56</v>
      </c>
      <c r="E22" s="57" t="s">
        <v>70</v>
      </c>
      <c r="K22" s="48"/>
    </row>
    <row r="23" spans="1:11" ht="51" x14ac:dyDescent="0.2">
      <c r="A23" s="59" t="s">
        <v>41</v>
      </c>
      <c r="C23" s="61" t="s">
        <v>57</v>
      </c>
      <c r="E23" s="57" t="s">
        <v>71</v>
      </c>
    </row>
    <row r="24" spans="1:11" x14ac:dyDescent="0.2">
      <c r="A24" s="57"/>
      <c r="C24" s="46"/>
      <c r="E24" s="57" t="s">
        <v>72</v>
      </c>
    </row>
    <row r="25" spans="1:11" x14ac:dyDescent="0.2">
      <c r="A25" s="46"/>
      <c r="C25" s="46"/>
      <c r="E25" s="46"/>
      <c r="H25" s="46"/>
    </row>
    <row r="26" spans="1:11" x14ac:dyDescent="0.2">
      <c r="A26" s="57"/>
      <c r="C26" s="46"/>
      <c r="E26" s="46"/>
    </row>
    <row r="27" spans="1:11" x14ac:dyDescent="0.2">
      <c r="A27" s="46"/>
      <c r="C27" s="46"/>
      <c r="E27" s="46"/>
    </row>
    <row r="28" spans="1:11" x14ac:dyDescent="0.2">
      <c r="A28" s="46"/>
      <c r="E28" s="46"/>
    </row>
    <row r="29" spans="1:11" x14ac:dyDescent="0.2">
      <c r="A29" s="46"/>
      <c r="C29" s="46"/>
      <c r="E29" s="46"/>
      <c r="H29" s="46"/>
    </row>
    <row r="30" spans="1:11" x14ac:dyDescent="0.2">
      <c r="A30" s="46"/>
      <c r="C30" s="46"/>
      <c r="E30" s="46"/>
    </row>
    <row r="31" spans="1:11" x14ac:dyDescent="0.2">
      <c r="A31" s="46"/>
      <c r="C31" s="46"/>
      <c r="E31" s="46"/>
      <c r="H31" s="46"/>
    </row>
    <row r="32" spans="1:11" x14ac:dyDescent="0.2">
      <c r="A32" s="46"/>
      <c r="C32" s="46"/>
      <c r="E32" s="46"/>
    </row>
    <row r="33" spans="1:8" ht="61.5" customHeight="1" x14ac:dyDescent="0.2">
      <c r="A33" s="46"/>
      <c r="C33" s="46"/>
      <c r="E33" s="46"/>
      <c r="H33" s="46"/>
    </row>
    <row r="34" spans="1:8" x14ac:dyDescent="0.2">
      <c r="A34" s="46"/>
      <c r="C34" s="46"/>
      <c r="E34" s="46"/>
    </row>
    <row r="35" spans="1:8" x14ac:dyDescent="0.2">
      <c r="A35" s="46"/>
      <c r="C35" s="46"/>
      <c r="E35" s="46"/>
      <c r="H35" s="46"/>
    </row>
    <row r="36" spans="1:8" x14ac:dyDescent="0.2">
      <c r="A36" s="46"/>
      <c r="C36" s="46"/>
      <c r="E36" s="46"/>
    </row>
    <row r="37" spans="1:8" x14ac:dyDescent="0.2">
      <c r="A37" s="46"/>
      <c r="C37" s="46"/>
      <c r="E37" s="46"/>
    </row>
    <row r="38" spans="1:8" x14ac:dyDescent="0.2">
      <c r="A38" s="46"/>
      <c r="C38" s="46"/>
      <c r="E38" s="46"/>
    </row>
    <row r="39" spans="1:8" x14ac:dyDescent="0.2">
      <c r="A39" s="46"/>
      <c r="C39" s="46"/>
      <c r="E39" s="46"/>
    </row>
    <row r="40" spans="1:8" x14ac:dyDescent="0.2">
      <c r="E40" s="46"/>
    </row>
    <row r="41" spans="1:8" x14ac:dyDescent="0.2">
      <c r="E41" s="46"/>
    </row>
    <row r="42" spans="1:8" x14ac:dyDescent="0.2">
      <c r="E42" s="46"/>
    </row>
    <row r="43" spans="1:8" x14ac:dyDescent="0.2">
      <c r="E43" s="46"/>
    </row>
    <row r="44" spans="1:8" x14ac:dyDescent="0.2">
      <c r="E44" s="46"/>
    </row>
    <row r="45" spans="1:8" x14ac:dyDescent="0.2">
      <c r="E45" s="46"/>
    </row>
    <row r="46" spans="1:8" x14ac:dyDescent="0.2">
      <c r="E46" s="46"/>
    </row>
    <row r="47" spans="1:8" x14ac:dyDescent="0.2">
      <c r="E47" s="46"/>
    </row>
    <row r="48" spans="1:8" x14ac:dyDescent="0.2">
      <c r="E48" s="46"/>
    </row>
    <row r="49" spans="1:5" x14ac:dyDescent="0.2">
      <c r="E49" s="46"/>
    </row>
    <row r="50" spans="1:5" x14ac:dyDescent="0.2">
      <c r="E50" s="46"/>
    </row>
    <row r="51" spans="1:5" x14ac:dyDescent="0.2">
      <c r="E51" s="46"/>
    </row>
    <row r="52" spans="1:5" x14ac:dyDescent="0.2">
      <c r="E52" s="46"/>
    </row>
    <row r="53" spans="1:5" x14ac:dyDescent="0.2">
      <c r="E53" s="46"/>
    </row>
    <row r="61" spans="1:5" x14ac:dyDescent="0.2">
      <c r="A61" s="46"/>
      <c r="C61" s="46"/>
    </row>
    <row r="62" spans="1:5" x14ac:dyDescent="0.2">
      <c r="A62" s="46"/>
      <c r="C62" s="46"/>
    </row>
    <row r="63" spans="1:5" x14ac:dyDescent="0.2">
      <c r="A63" s="46"/>
      <c r="C63" s="46"/>
    </row>
    <row r="64" spans="1:5" x14ac:dyDescent="0.2">
      <c r="A64" s="46"/>
      <c r="C64" s="46"/>
    </row>
    <row r="65" spans="1:3" x14ac:dyDescent="0.2">
      <c r="A65" s="46"/>
      <c r="C65" s="46"/>
    </row>
    <row r="66" spans="1:3" x14ac:dyDescent="0.2">
      <c r="A66" s="46"/>
      <c r="C66" s="46"/>
    </row>
    <row r="67" spans="1:3" x14ac:dyDescent="0.2">
      <c r="A67" s="46"/>
      <c r="C67" s="46"/>
    </row>
    <row r="68" spans="1:3" x14ac:dyDescent="0.2">
      <c r="A68" s="46"/>
      <c r="C68" s="46"/>
    </row>
    <row r="69" spans="1:3" x14ac:dyDescent="0.2">
      <c r="A69" s="46"/>
      <c r="C69" s="46"/>
    </row>
    <row r="70" spans="1:3" x14ac:dyDescent="0.2">
      <c r="A70" s="46"/>
      <c r="C70" s="46"/>
    </row>
    <row r="71" spans="1:3" x14ac:dyDescent="0.2">
      <c r="A71" s="46"/>
      <c r="C71" s="46"/>
    </row>
    <row r="72" spans="1:3" x14ac:dyDescent="0.2">
      <c r="A72" s="46"/>
      <c r="C72" s="46"/>
    </row>
    <row r="73" spans="1:3" x14ac:dyDescent="0.2">
      <c r="A73" s="46"/>
      <c r="C73" s="46"/>
    </row>
    <row r="74" spans="1:3" x14ac:dyDescent="0.2">
      <c r="A74" s="46"/>
      <c r="C74" s="46"/>
    </row>
    <row r="75" spans="1:3" x14ac:dyDescent="0.2">
      <c r="A75" s="46"/>
      <c r="C75" s="4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07F3DF-F54B-4209-882D-6DA698D3B15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811EB39B-8ADF-4278-90BE-6B2F7D6655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68AC69-894E-47CB-B536-43028050AE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Quote</vt:lpstr>
      <vt:lpstr>Internal Team Notes</vt:lpstr>
      <vt:lpstr>WT Glossary</vt:lpstr>
      <vt:lpstr>Quote!Print_Area</vt:lpstr>
      <vt:lpstr>Quote!Print_Titles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Jason Martin</cp:lastModifiedBy>
  <cp:lastPrinted>2024-10-28T19:25:56Z</cp:lastPrinted>
  <dcterms:created xsi:type="dcterms:W3CDTF">2002-04-08T18:22:24Z</dcterms:created>
  <dcterms:modified xsi:type="dcterms:W3CDTF">2025-03-03T20:59:48Z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0x0101009C42670B4707004AAC0FFCCDD6D9860C</vt:lpwstr>
  </property>
</Properties>
</file>