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4156624A-625A-4D67-A272-5E30D4AEB71A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5" i="1"/>
  <c r="I34" i="1"/>
  <c r="I33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<sst xmlns="http://schemas.openxmlformats.org/spreadsheetml/2006/main" count="114" uniqueCount="105">
  <si>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</si>
  <si>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</si>
  <si>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</si>
  <si>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</si>
  <si>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</si>
  <si>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</si>
  <si>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</si>
  <si>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</si>
  <si>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</si>
  <si>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</si>
  <si>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</si>
  <si>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</si>
  <si>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</si>
  <si>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</si>
  <si>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</si>
  <si>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</si>
  <si>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</si>
  <si>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</si>
  <si>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</si>
  <si>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</si>
  <si>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</si>
  <si>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</si>
  <si>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</si>
  <si>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</si>
  <si>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</si>
  <si>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</si>
  <si>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</si>
  <si>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</si>
  <si>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</si>
  <si>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</si>
  <si>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</si>
  <si>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</si>
  <si>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</si>
  <si>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</si>
  <si>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</si>
  <si>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</si>
  <si>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</si>
  <si>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</si>
  <si>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</si>
  <si>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</si>
  <si>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</si>
  <si>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</si>
  <si>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</si>
  <si>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</si>
  <si>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</si>
  <si>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</si>
  <si>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</si>
  <si>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</si>
  <si>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</si>
  <si>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</si>
  <si>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</si>
  <si>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</si>
  <si>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</si>
  <si>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</si>
  <si>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</si>
  <si>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</si>
  <si>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</si>
  <si>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</si>
  <si>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</si>
  <si>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</si>
  <si>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</si>
  <si>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</si>
  <si>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</si>
  <si>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</si>
  <si>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</si>
  <si>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</si>
  <si>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</si>
  <si>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</si>
  <si>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</si>
  <si>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</si>
  <si>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</si>
  <si>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</si>
  <si>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</si>
  <si>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</si>
  <si>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</si>
  <si>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</si>
  <si>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</si>
  <si>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</si>
  <si>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</si>
  <si>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</si>
  <si>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</si>
  <si>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</si>
  <si>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</si>
  <si>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</si>
  <si>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</si>
  <si>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</si>
  <si>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</si>
  <si>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</si>
  <si>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</si>
  <si>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</si>
  <si>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</si>
  <si>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</si>
  <si>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</si>
  <si>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</si>
  <si>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</si>
  <si>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</si>
  <si>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</si>
  <si>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</si>
  <si>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</si>
  <si>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</si>
  <si>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</si>
  <si>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2025 Condo III East Village </t>
  </si>
  <si>
    <t>25-197</t>
  </si>
  <si>
    <t>8.4 yards Caromar at $1.84/yd, Gripper $1.80/bedskirt</t>
  </si>
  <si>
    <t>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</si>
</sst>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I8" sqref="I8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45730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350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350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v>180</v>
      </c>
      <c r="J32" s="17">
        <f t="shared" si="8"/>
        <v>0.51428571428571423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22.65</v>
      </c>
      <c r="J40" s="17">
        <f t="shared" si="8"/>
        <v>6.471428571428571E-2</v>
      </c>
      <c r="K40" s="28"/>
      <c r="L40" s="33" t="s">
        <v>103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202.65</v>
      </c>
      <c r="J42" s="46">
        <f>SUM(J14:J41)</f>
        <v>0.57899999999999996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327.35000000000002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104</v>
      </c>
      <c r="M57" s="68">
        <v>0.03</v>
      </c>
      <c r="N57" s="69">
        <f>+M57*M55</f>
        <v>9.8205000000000009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202.65</v>
      </c>
      <c r="J58" s="76">
        <f>IFERROR(I58/$B$10,0)</f>
        <v>0.57900000000000007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147.35</v>
      </c>
      <c r="J60" s="82">
        <f>IFERROR(I60/$B$10,0)</f>
        <v>0.42099999999999999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22.65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2025-03-26T19:15:21Z</dcterms:modified>
</cp:coreProperties>
</file>