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nise.flores\Desktop\TOSHIRO\"/>
    </mc:Choice>
  </mc:AlternateContent>
  <xr:revisionPtr revIDLastSave="0" documentId="8_{CC3B286D-4B6C-409B-89F3-E0102FC4B327}" xr6:coauthVersionLast="47" xr6:coauthVersionMax="47" xr10:uidLastSave="{00000000-0000-0000-0000-000000000000}"/>
  <bookViews>
    <workbookView xWindow="8190" yWindow="2070" windowWidth="18060" windowHeight="13530" xr2:uid="{C8D17775-716E-42FF-8034-B4E86CC66C99}"/>
  </bookViews>
  <sheets>
    <sheet name="Hoja1" sheetId="1" r:id="rId1"/>
    <sheet name="Hoja2" sheetId="2" r:id="rId2"/>
    <sheet name="Hoja3" sheetId="3" r:id="rId3"/>
    <sheet name="Hoja4" sheetId="4" r:id="rId4"/>
  </sheets>
  <externalReferences>
    <externalReference r:id="rId5"/>
    <externalReference r:id="rId6"/>
  </externalReferences>
  <definedNames>
    <definedName name="DIRECTION">[1]GENERAL!$M$6:$M$7</definedName>
    <definedName name="MOTEXT">[1]GENERAL!$I$21:$I$24</definedName>
    <definedName name="MOTR">[1]GENERAL!$E$5:$E$12</definedName>
    <definedName name="MOTZ">[1]GENERAL!$G$21:$G$24</definedName>
    <definedName name="PERFILA">[1]GENERAL!$E$21:$E$22</definedName>
    <definedName name="PERFILB">[1]GENERAL!$E$21:$E$24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C3" i="2"/>
</calcChain>
</file>

<file path=xl/sharedStrings.xml><?xml version="1.0" encoding="utf-8"?>
<sst xmlns="http://schemas.openxmlformats.org/spreadsheetml/2006/main" count="208" uniqueCount="137">
  <si>
    <t>REV.4.13 MAY1722</t>
  </si>
  <si>
    <t>REQUIRES INVOCE:</t>
  </si>
  <si>
    <t>Contact:</t>
  </si>
  <si>
    <t>PO</t>
  </si>
  <si>
    <t>TYPE OF PAYMENT:</t>
  </si>
  <si>
    <t>(CASH / CHECK / DEPOSIT)</t>
  </si>
  <si>
    <t>MUNICIPIO:</t>
  </si>
  <si>
    <t>Project name:</t>
  </si>
  <si>
    <t>FRACCIONAMIENTO:</t>
  </si>
  <si>
    <t>EXPORT TO USA:</t>
  </si>
  <si>
    <t>NO</t>
  </si>
  <si>
    <t>Date:</t>
  </si>
  <si>
    <t>CALLE:</t>
  </si>
  <si>
    <t>CONTACT CELL:</t>
  </si>
  <si>
    <t># EXT O INT:</t>
  </si>
  <si>
    <t>CONTACT MAIL:</t>
  </si>
  <si>
    <t>ROLLER &amp; ZEBRAS</t>
  </si>
  <si>
    <t>Item #</t>
  </si>
  <si>
    <t>QTY</t>
  </si>
  <si>
    <t>PRODUCT</t>
  </si>
  <si>
    <t>FABRIC GROUP</t>
  </si>
  <si>
    <t>PRINTED</t>
  </si>
  <si>
    <t>FABRIC NAME</t>
  </si>
  <si>
    <t>AREA NAME</t>
  </si>
  <si>
    <t>FINAL WIDTH</t>
  </si>
  <si>
    <t>FINAL LENGTH</t>
  </si>
  <si>
    <t>CONTROL TYPE</t>
  </si>
  <si>
    <t>MOTOR TYPE</t>
  </si>
  <si>
    <t>CONTROL SIDE</t>
  </si>
  <si>
    <t>MOUNTING</t>
  </si>
  <si>
    <t>AUX-OPCION</t>
  </si>
  <si>
    <t>ALUM FASCIA</t>
  </si>
  <si>
    <t>WOOD CORNICE</t>
  </si>
  <si>
    <t>SIDE CHANN</t>
  </si>
  <si>
    <t>PRICE EA.</t>
  </si>
  <si>
    <t>PRICE ALL</t>
  </si>
  <si>
    <t>PENDIENTE</t>
  </si>
  <si>
    <t>ROLLER SHADE, ZEBRA AND SHEER VIEW PRODUCTION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</si>
  <si>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</si>
  <si>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</si>
  <si>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</si>
  <si>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</si>
  <si>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</si>
  <si>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</si>
  <si>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</si>
  <si>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</si>
  <si>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SAP PART #</t>
  </si>
  <si>
    <t>Quantity</t>
  </si>
  <si>
    <t>Chain / ChainControl</t>
  </si>
  <si>
    <t>ChainColor</t>
  </si>
  <si>
    <t>Color</t>
  </si>
  <si>
    <t>FabricRollDirection</t>
  </si>
  <si>
    <t>WindowName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</si>
  <si>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</si>
  <si>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</si>
  <si>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</si>
  <si>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</si>
  <si>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</si>
  <si>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</si>
  <si>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</si>
  <si>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</si>
  <si>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LightBlockerColor</t>
  </si>
  <si>
    <t>LightBlockerWidth</t>
  </si>
  <si>
    <t>Serial</t>
  </si>
  <si>
    <t>Shipping</t>
  </si>
  <si>
    <t>PO Address</t>
  </si>
  <si>
    <t>CASSETTE COLOR</t>
  </si>
  <si>
    <t>NOTAS</t>
  </si>
  <si>
    <t>WOOD CORNICE CONFIGURACION</t>
  </si>
  <si>
    <t>WINDOW DEEP</t>
  </si>
  <si>
    <t>EXTERIOR WIDTH SIZE</t>
  </si>
  <si>
    <t>HEADER SIZE</t>
  </si>
  <si>
    <t>LEFT RETURN</t>
  </si>
  <si>
    <t>RIGHT RETURN</t>
  </si>
  <si>
    <t>FACE SIZE</t>
  </si>
  <si>
    <t>FABRIC</t>
  </si>
  <si>
    <t>NOTAS ADICIONALES</t>
  </si>
  <si>
    <t>SERVICIOS</t>
  </si>
  <si>
    <t>DESCRIPCION</t>
  </si>
  <si>
    <t>SIDEMARK</t>
  </si>
  <si>
    <t>#</t>
  </si>
  <si>
    <t>PRODUCTO</t>
  </si>
  <si>
    <t>TELA</t>
  </si>
  <si>
    <t>ANCHO FINAL</t>
  </si>
  <si>
    <t>LARGO FINAL</t>
  </si>
  <si>
    <t>TIPO DE CONTROL</t>
  </si>
  <si>
    <t>TIPO DE MOTOR</t>
  </si>
  <si>
    <t>LADO DE CONTROL</t>
  </si>
  <si>
    <t>MONTAJE</t>
  </si>
  <si>
    <t>IMPRESA</t>
  </si>
  <si>
    <t>FASCIA</t>
  </si>
  <si>
    <t>CORNISA</t>
  </si>
  <si>
    <t>SIDE CHANNEL</t>
  </si>
  <si>
    <t>COLOR DE FASCIA</t>
  </si>
  <si>
    <t>CLIENTE</t>
  </si>
  <si>
    <t>PROYECTO</t>
  </si>
  <si>
    <t>DISCOUNT $</t>
  </si>
  <si>
    <t>DISCOUNT %</t>
  </si>
  <si>
    <t>SILL CHANN</t>
  </si>
  <si>
    <t>POCKET</t>
  </si>
  <si>
    <t>CABLE GUIDES</t>
  </si>
  <si>
    <t>SILL CHANNEL</t>
  </si>
  <si>
    <t>CABLE GUIDE</t>
  </si>
  <si>
    <t>INST.</t>
  </si>
  <si>
    <t>AUMENTO ESPECIAL</t>
  </si>
  <si>
    <t>BOX PVC</t>
  </si>
  <si>
    <t>i</t>
  </si>
  <si>
    <t>Tipo de  descuento</t>
  </si>
  <si>
    <t>PORCENTAJE</t>
  </si>
  <si>
    <t xml:space="preserve">CASA HABITACION </t>
  </si>
  <si>
    <t>TOSHIRO</t>
  </si>
  <si>
    <t>N</t>
  </si>
  <si>
    <t>ROSARITO</t>
  </si>
  <si>
    <t>ROLLER</t>
  </si>
  <si>
    <t>GROUP 4</t>
  </si>
  <si>
    <t>LF SIDNEY LIGHT GREY</t>
  </si>
  <si>
    <t>COCINA</t>
  </si>
  <si>
    <t>METAL CHAIN</t>
  </si>
  <si>
    <t>L</t>
  </si>
  <si>
    <t>OUTSIDE</t>
  </si>
  <si>
    <t>STANDARD ROLL</t>
  </si>
  <si>
    <t>WALL</t>
  </si>
  <si>
    <t>COMEDOR</t>
  </si>
  <si>
    <t>YES</t>
  </si>
  <si>
    <t>GRIS</t>
  </si>
  <si>
    <t>GROUP 7</t>
  </si>
  <si>
    <t>BO GALAXY GOLDEN DUST</t>
  </si>
  <si>
    <t>CUARTO</t>
  </si>
  <si>
    <t xml:space="preserve">SUBTOTAL = </t>
  </si>
  <si>
    <t xml:space="preserve">DISCOUNT % = </t>
  </si>
  <si>
    <t xml:space="preserve">DISCOUNT $ = </t>
  </si>
  <si>
    <t xml:space="preserve">SERVICES = </t>
  </si>
  <si>
    <t xml:space="preserve">TOTAL INC. DISC. = </t>
  </si>
  <si>
    <t xml:space="preserve">IVA $ = </t>
  </si>
  <si>
    <t xml:space="preserve">DEPOSIT $ = </t>
  </si>
  <si>
    <t xml:space="preserve">GRAND TOTAL $ =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</si>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</sst>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b/>
      <sz val="1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>
      <protection locked="0"/>
    </xf>
    <xf numFmtId="0" fontId="2" fillId="2" borderId="0" xfId="0" applyFont="1" applyFill="1" applyProtection="1">
      <protection locked="0"/>
    </xf>
    <xf numFmtId="0" fontId="0" fillId="2" borderId="0" xfId="0" applyFill="1"/>
    <xf numFmtId="0" fontId="0" fillId="0" borderId="0" xfId="0" applyProtection="1"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left"/>
      <protection locked="0"/>
    </xf>
    <xf numFmtId="0" fontId="0" fillId="2" borderId="2" xfId="0" applyFill="1" applyBorder="1" applyProtection="1">
      <protection locked="0"/>
    </xf>
    <xf numFmtId="0" fontId="8" fillId="3" borderId="1" xfId="1" applyNumberFormat="1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8" fillId="3" borderId="0" xfId="1" applyFill="1" applyBorder="1" applyProtection="1"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3" fillId="2" borderId="5" xfId="0" applyFont="1" applyFill="1" applyBorder="1" applyAlignment="1" applyProtection="1">
      <alignment horizontal="right"/>
      <protection locked="0"/>
    </xf>
    <xf numFmtId="0" fontId="0" fillId="2" borderId="6" xfId="0" applyFill="1" applyBorder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9" fillId="2" borderId="0" xfId="0" applyFont="1" applyFill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14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12" fillId="2" borderId="0" xfId="0" applyFont="1" applyFill="1"/>
    <xf numFmtId="14" fontId="1" fillId="2" borderId="0" xfId="0" applyNumberFormat="1" applyFont="1" applyFill="1"/>
    <xf numFmtId="0" fontId="1" fillId="2" borderId="0" xfId="0" applyFont="1" applyFill="1" applyAlignment="1">
      <alignment horizontal="right"/>
    </xf>
    <xf numFmtId="14" fontId="12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3" fillId="6" borderId="11" xfId="0" applyFont="1" applyFill="1" applyBorder="1" applyAlignment="1">
      <alignment horizontal="center" vertical="center"/>
    </xf>
    <xf numFmtId="14" fontId="13" fillId="6" borderId="11" xfId="0" applyNumberFormat="1" applyFont="1" applyFill="1" applyBorder="1" applyAlignment="1">
      <alignment horizontal="center" vertical="center"/>
    </xf>
    <xf numFmtId="164" fontId="13" fillId="6" borderId="11" xfId="2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left" vertical="center"/>
    </xf>
    <xf numFmtId="0" fontId="13" fillId="6" borderId="10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/>
    </xf>
    <xf numFmtId="49" fontId="0" fillId="3" borderId="2" xfId="0" applyNumberFormat="1" applyFill="1" applyBorder="1"/>
    <xf numFmtId="49" fontId="0" fillId="3" borderId="0" xfId="0" applyNumberFormat="1" applyFill="1"/>
    <xf numFmtId="49" fontId="0" fillId="3" borderId="14" xfId="0" applyNumberFormat="1" applyFill="1" applyBorder="1"/>
    <xf numFmtId="0" fontId="16" fillId="4" borderId="15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vertical="center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4" fillId="4" borderId="18" xfId="0" applyFont="1" applyFill="1" applyBorder="1" applyAlignment="1" applyProtection="1">
      <alignment horizontal="center" vertical="center"/>
      <protection locked="0"/>
    </xf>
    <xf numFmtId="0" fontId="14" fillId="4" borderId="17" xfId="0" applyFont="1" applyFill="1" applyBorder="1" applyAlignment="1" applyProtection="1">
      <alignment horizontal="center" vertical="center" wrapText="1"/>
      <protection locked="0"/>
    </xf>
    <xf numFmtId="0" fontId="16" fillId="4" borderId="1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0" applyNumberFormat="1"/>
    <xf numFmtId="0" fontId="16" fillId="4" borderId="0" xfId="0" applyFont="1" applyFill="1" applyAlignment="1" applyProtection="1">
      <alignment horizontal="center" vertical="center" wrapText="1"/>
      <protection locked="0"/>
    </xf>
    <xf numFmtId="0" fontId="16" fillId="4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4" fillId="4" borderId="21" xfId="0" applyFont="1" applyFill="1" applyBorder="1" applyAlignment="1" applyProtection="1">
      <alignment horizontal="center" vertical="center"/>
      <protection locked="0"/>
    </xf>
    <xf numFmtId="0" fontId="16" fillId="4" borderId="15" xfId="0" applyFont="1" applyFill="1" applyBorder="1" applyAlignment="1">
      <alignment vertical="center"/>
    </xf>
    <xf numFmtId="0" fontId="1" fillId="3" borderId="0" xfId="0" applyFont="1" applyFill="1" applyAlignment="1" applyProtection="1">
      <alignment horizontal="center"/>
      <protection locked="0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/>
    </xf>
    <xf numFmtId="0" fontId="0" fillId="0" borderId="22" xfId="0" applyBorder="1"/>
    <xf numFmtId="0" fontId="5" fillId="3" borderId="1" xfId="0" applyFont="1" applyFill="1" applyBorder="1" applyAlignment="1" applyProtection="1">
      <alignment horizontal="right"/>
      <protection locked="0"/>
    </xf>
    <xf numFmtId="14" fontId="5" fillId="3" borderId="1" xfId="0" applyNumberFormat="1" applyFont="1" applyFill="1" applyBorder="1" applyAlignment="1" applyProtection="1">
      <alignment horizontal="center"/>
      <protection locked="0"/>
    </xf>
    <xf numFmtId="0" fontId="0" fillId="0" borderId="6" xfId="0" applyBorder="1"/>
    <xf numFmtId="0" fontId="4" fillId="2" borderId="0" xfId="0" applyFont="1" applyFill="1" applyAlignment="1" applyProtection="1">
      <alignment horizontal="center"/>
      <protection locked="0"/>
    </xf>
    <xf numFmtId="0" fontId="16" fillId="4" borderId="20" xfId="0" applyFont="1" applyFill="1" applyBorder="1" applyAlignment="1">
      <alignment horizontal="left" vertical="center"/>
    </xf>
    <xf numFmtId="0" fontId="16" fillId="4" borderId="15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smer\OneDrive\Escritorio\prueba%20templete%20original.xlsx" TargetMode="External"/><Relationship Id="rId1" Type="http://schemas.openxmlformats.org/officeDocument/2006/relationships/externalLinkPath" Target="/Users/esmer/OneDrive/Escritorio/prueba%20templete%20origin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smer\Downloads\VENTAS%20NACIONALES%20CALCULADOR%202022%20vol.%204.13%20(MAY-17-22)%20PROTECTED.xlsx" TargetMode="External"/><Relationship Id="rId1" Type="http://schemas.openxmlformats.org/officeDocument/2006/relationships/externalLinkPath" Target="/Users/esmer/Downloads/VENTAS%20NACIONALES%20CALCULADOR%202022%20vol.%204.13%20(MAY-17-22)%20PROTEC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IENTE"/>
      <sheetName val="CALCULATOR SHEET"/>
      <sheetName val="GENERAL"/>
      <sheetName val="FABRIC CROSS-REF"/>
      <sheetName val="PM-ORDER"/>
      <sheetName val="FABRIC REF G."/>
      <sheetName val="ROLLER G1"/>
      <sheetName val="ROLLER G2"/>
      <sheetName val="ROLLER G3"/>
      <sheetName val="ROLLER G4"/>
      <sheetName val="ROLLER G5"/>
      <sheetName val="ROLLER G6"/>
      <sheetName val="ROLLER G7"/>
      <sheetName val="ROLLER G8"/>
      <sheetName val="ROLLER G9"/>
      <sheetName val="ROLLER EXT."/>
      <sheetName val="VERTICAL G1"/>
      <sheetName val="ZEBRA G1"/>
      <sheetName val="ZEBRA G2"/>
      <sheetName val="ZEBRA G3"/>
      <sheetName val="ZEBRA G4"/>
      <sheetName val="ZEBRA G5"/>
      <sheetName val="ZEBRA G6"/>
      <sheetName val="ZEBRA G7"/>
      <sheetName val="ZEBRA G8"/>
      <sheetName val="BOMS"/>
    </sheetNames>
    <sheetDataSet>
      <sheetData sheetId="0"/>
      <sheetData sheetId="1"/>
      <sheetData sheetId="2">
        <row r="5">
          <cell r="E5" t="str">
            <v>NO</v>
          </cell>
        </row>
        <row r="6">
          <cell r="E6" t="str">
            <v xml:space="preserve">BS BATTERY 1.1 </v>
          </cell>
          <cell r="M6" t="str">
            <v>STANDARD ROLL</v>
          </cell>
        </row>
        <row r="7">
          <cell r="E7" t="str">
            <v xml:space="preserve">BS BATTERY 3.0 </v>
          </cell>
          <cell r="M7" t="str">
            <v>REVERSE ROLL</v>
          </cell>
        </row>
        <row r="8">
          <cell r="E8" t="str">
            <v xml:space="preserve">BS WIFI </v>
          </cell>
        </row>
        <row r="9">
          <cell r="E9" t="str">
            <v xml:space="preserve">BS RF (T.E.) </v>
          </cell>
        </row>
        <row r="10">
          <cell r="E10" t="str">
            <v xml:space="preserve">BS RF (T.M.) </v>
          </cell>
        </row>
        <row r="11">
          <cell r="E11" t="str">
            <v xml:space="preserve">SOMFY BATTERY </v>
          </cell>
        </row>
        <row r="12">
          <cell r="E12" t="str">
            <v xml:space="preserve">SOMFY AC </v>
          </cell>
        </row>
        <row r="21">
          <cell r="E21"/>
          <cell r="G21" t="str">
            <v>NO</v>
          </cell>
          <cell r="I21" t="str">
            <v>NO</v>
          </cell>
        </row>
        <row r="22">
          <cell r="E22" t="str">
            <v>PERFIL BLANCO</v>
          </cell>
          <cell r="G22" t="str">
            <v xml:space="preserve">BS BATTERY 1.1 </v>
          </cell>
          <cell r="I22" t="str">
            <v xml:space="preserve">BS WIFI </v>
          </cell>
        </row>
        <row r="23">
          <cell r="E23" t="str">
            <v>PERFIL GRIS</v>
          </cell>
          <cell r="G23" t="str">
            <v xml:space="preserve">BS WIFI </v>
          </cell>
          <cell r="I23" t="str">
            <v xml:space="preserve">BS RF (T.E.) </v>
          </cell>
        </row>
        <row r="24">
          <cell r="E24" t="str">
            <v>PERFIL NEGRO</v>
          </cell>
          <cell r="G24" t="str">
            <v xml:space="preserve">BS RF (T.E.) </v>
          </cell>
          <cell r="I24" t="str">
            <v xml:space="preserve">BS RF (T.M.)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IENTE"/>
      <sheetName val="CALCULATOR SHEET"/>
      <sheetName val="GENERAL"/>
      <sheetName val="FABRIC CROSS-REF"/>
      <sheetName val="PM-ORDER"/>
      <sheetName val="FABRIC REF G."/>
      <sheetName val="ROLLER G1"/>
      <sheetName val="ROLLER G2"/>
      <sheetName val="ROLLER G3"/>
      <sheetName val="ROLLER G4"/>
      <sheetName val="ROLLER G5"/>
      <sheetName val="ROLLER G6"/>
      <sheetName val="ROLLER G7"/>
      <sheetName val="ROLLER G8"/>
      <sheetName val="ROLLER G9"/>
      <sheetName val="ROLLER EXT."/>
      <sheetName val="VERTICAL G1"/>
      <sheetName val="ZEBRA G1"/>
      <sheetName val="ZEBRA G2"/>
      <sheetName val="ZEBRA G3"/>
      <sheetName val="ZEBRA G4"/>
      <sheetName val="ZEBRA G5"/>
      <sheetName val="ZEBRA G6"/>
      <sheetName val="ZEBRA G7"/>
      <sheetName val="ZEBRA G8"/>
      <sheetName val="BOMS"/>
    </sheetNames>
    <sheetDataSet>
      <sheetData sheetId="0"/>
      <sheetData sheetId="1">
        <row r="3">
          <cell r="T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ACB75-F112-4E7C-AA06-FE9217931F40}">
  <dimension ref="A1:CA381"/>
  <sheetViews>
    <sheetView tabSelected="1" zoomScale="55" zoomScaleNormal="55" workbookViewId="0">
      <selection activeCell="AE12" sqref="AE12"/>
    </sheetView>
  </sheetViews>
  <sheetFormatPr defaultColWidth="8.85546875" defaultRowHeight="15" x14ac:dyDescent="0.25"/>
  <cols>
    <col min="1" max="1" width="2.85546875" style="1" customWidth="1"/>
    <col min="2" max="2" width="10.140625" style="4" customWidth="1"/>
    <col min="3" max="3" width="8.28515625" style="4" customWidth="1"/>
    <col min="4" max="4" width="29.85546875" style="4" customWidth="1"/>
    <col min="5" max="5" width="29.28515625" style="4" customWidth="1"/>
    <col min="6" max="6" width="17.7109375" style="4" customWidth="1"/>
    <col min="7" max="7" width="46.85546875" style="4" customWidth="1"/>
    <col min="8" max="8" width="40.140625" style="4" customWidth="1"/>
    <col min="9" max="9" width="15.7109375" style="4" customWidth="1"/>
    <col min="10" max="10" width="15.85546875" style="4" customWidth="1"/>
    <col min="11" max="11" width="36.85546875" style="17" customWidth="1"/>
    <col min="12" max="12" width="20.7109375" style="4" customWidth="1"/>
    <col min="13" max="13" width="15.42578125" style="17" customWidth="1"/>
    <col min="14" max="14" width="18" style="17" customWidth="1"/>
    <col min="15" max="15" width="36.28515625" style="17" customWidth="1"/>
    <col min="16" max="16" width="13.140625" style="4" customWidth="1"/>
    <col min="17" max="22" width="14.28515625" style="4" customWidth="1"/>
    <col min="23" max="25" width="18.140625" style="4" customWidth="1"/>
    <col min="26" max="26" width="21.140625" style="4" customWidth="1"/>
    <col min="27" max="27" width="0.85546875" customWidth="1"/>
    <col min="28" max="28" width="24.7109375" customWidth="1"/>
    <col min="29" max="30" width="15.28515625" customWidth="1"/>
    <col min="31" max="31" width="21.140625" customWidth="1"/>
    <col min="32" max="32" width="12.5703125" bestFit="1" customWidth="1"/>
    <col min="33" max="33" width="14.140625" customWidth="1"/>
    <col min="34" max="34" width="15.7109375" customWidth="1"/>
    <col min="35" max="35" width="3.7109375" customWidth="1"/>
    <col min="36" max="42" width="10.7109375" customWidth="1"/>
    <col min="43" max="43" width="3.7109375" customWidth="1"/>
    <col min="44" max="46" width="10.7109375" customWidth="1"/>
    <col min="47" max="47" width="3.7109375" customWidth="1"/>
    <col min="48" max="50" width="10.7109375" customWidth="1"/>
    <col min="51" max="51" width="3.7109375" customWidth="1"/>
    <col min="52" max="53" width="10.7109375" customWidth="1"/>
    <col min="55" max="55" width="10.7109375" customWidth="1"/>
    <col min="76" max="79" width="8.85546875" style="3"/>
  </cols>
  <sheetData>
    <row r="1" spans="1:79" ht="15.75" thickBot="1" x14ac:dyDescent="0.3"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79" ht="15.75" thickTop="1" x14ac:dyDescent="0.25">
      <c r="B2" s="22" t="s">
        <v>108</v>
      </c>
      <c r="C2" s="23"/>
      <c r="D2" s="23"/>
      <c r="E2" s="23"/>
      <c r="F2" s="23"/>
      <c r="G2" s="23"/>
      <c r="H2" s="23"/>
      <c r="I2" s="23"/>
      <c r="J2" s="23"/>
      <c r="K2" s="24"/>
      <c r="L2" s="23"/>
      <c r="M2" s="24"/>
      <c r="N2" s="24"/>
      <c r="O2" s="24"/>
      <c r="P2" s="23"/>
      <c r="Q2" s="23"/>
      <c r="R2" s="23"/>
      <c r="S2" s="23"/>
      <c r="T2" s="23"/>
      <c r="U2" s="23"/>
      <c r="V2" s="23"/>
      <c r="W2" s="23"/>
      <c r="X2" s="23"/>
      <c r="Y2" s="23"/>
      <c r="Z2" s="25" t="s">
        <v>0</v>
      </c>
    </row>
    <row r="3" spans="1:79" ht="15.75" x14ac:dyDescent="0.25">
      <c r="B3" s="26"/>
      <c r="C3" s="1"/>
      <c r="D3" s="1"/>
      <c r="E3" s="1"/>
      <c r="F3" s="1"/>
      <c r="G3" s="1"/>
      <c r="H3" s="1"/>
      <c r="I3" s="1"/>
      <c r="J3" s="18"/>
      <c r="K3" s="27"/>
      <c r="L3" s="1"/>
      <c r="M3" s="27"/>
      <c r="N3" s="27"/>
      <c r="O3" s="27"/>
      <c r="P3" s="86"/>
      <c r="Q3" s="86"/>
      <c r="R3" s="1"/>
      <c r="S3" s="1"/>
      <c r="T3" s="1"/>
      <c r="U3" s="1"/>
      <c r="V3" s="1"/>
      <c r="W3" s="1"/>
      <c r="X3" s="1"/>
      <c r="Y3" s="1"/>
      <c r="Z3" s="28"/>
    </row>
    <row r="4" spans="1:79" ht="15.75" x14ac:dyDescent="0.25">
      <c r="B4" s="26"/>
      <c r="C4" s="29"/>
      <c r="D4" s="29"/>
      <c r="E4" s="30"/>
      <c r="F4" s="30"/>
      <c r="G4" s="1"/>
      <c r="H4" s="30"/>
      <c r="I4" s="29"/>
      <c r="J4" s="18"/>
      <c r="K4" s="31"/>
      <c r="M4" s="27"/>
      <c r="N4" s="27"/>
      <c r="O4" s="27" t="s">
        <v>1</v>
      </c>
      <c r="P4" s="5"/>
      <c r="Q4" s="6"/>
      <c r="R4" s="32" t="s">
        <v>2</v>
      </c>
      <c r="S4" s="32"/>
      <c r="T4" s="32"/>
      <c r="U4" s="32"/>
      <c r="V4" s="32"/>
      <c r="W4" s="29"/>
      <c r="X4" s="29"/>
      <c r="Y4" s="29"/>
      <c r="Z4" s="33" t="s">
        <v>3</v>
      </c>
    </row>
    <row r="5" spans="1:79" ht="15.75" x14ac:dyDescent="0.25">
      <c r="B5" s="26"/>
      <c r="C5" s="29"/>
      <c r="D5" s="29"/>
      <c r="E5" s="30"/>
      <c r="F5" s="30"/>
      <c r="G5" s="1"/>
      <c r="H5" s="30"/>
      <c r="I5" s="29"/>
      <c r="J5" s="18"/>
      <c r="K5" s="31"/>
      <c r="L5" s="29"/>
      <c r="M5" s="27"/>
      <c r="N5" s="27"/>
      <c r="O5" s="27" t="s">
        <v>4</v>
      </c>
      <c r="P5" s="7"/>
      <c r="Q5" s="6"/>
      <c r="R5" s="29"/>
      <c r="S5" s="29"/>
      <c r="T5" s="29"/>
      <c r="U5" s="29"/>
      <c r="V5" s="29"/>
      <c r="W5" s="29"/>
      <c r="X5" s="29"/>
      <c r="Y5" s="29"/>
      <c r="Z5" s="34"/>
    </row>
    <row r="6" spans="1:79" ht="15.75" x14ac:dyDescent="0.25">
      <c r="B6" s="26"/>
      <c r="C6" s="29"/>
      <c r="D6" s="29"/>
      <c r="E6" s="30"/>
      <c r="F6" s="30"/>
      <c r="G6" s="1"/>
      <c r="H6" s="30"/>
      <c r="I6" s="29"/>
      <c r="J6" s="29"/>
      <c r="K6" s="31"/>
      <c r="L6" s="29"/>
      <c r="M6" s="31"/>
      <c r="N6" s="31"/>
      <c r="O6" s="31"/>
      <c r="P6" s="35" t="s">
        <v>5</v>
      </c>
      <c r="Q6" s="36"/>
      <c r="R6" s="29"/>
      <c r="S6" s="29"/>
      <c r="T6" s="29"/>
      <c r="U6" s="29"/>
      <c r="V6" s="29"/>
      <c r="W6" s="1"/>
      <c r="X6" s="1"/>
      <c r="Y6" s="1"/>
      <c r="Z6" s="28"/>
    </row>
    <row r="7" spans="1:79" ht="15.75" thickBot="1" x14ac:dyDescent="0.3">
      <c r="B7" s="40"/>
      <c r="C7" s="41"/>
      <c r="D7" s="41"/>
      <c r="E7" s="41"/>
      <c r="F7" s="41"/>
      <c r="G7" s="41"/>
      <c r="H7" s="41"/>
      <c r="I7" s="41"/>
      <c r="J7" s="41"/>
      <c r="K7" s="42"/>
      <c r="L7" s="41"/>
      <c r="M7" s="42"/>
      <c r="N7" s="42"/>
      <c r="O7" s="42"/>
      <c r="P7" s="41"/>
      <c r="Q7" s="41"/>
      <c r="R7" s="41"/>
      <c r="S7" s="41"/>
      <c r="T7" s="41"/>
      <c r="U7" s="41"/>
      <c r="V7" s="41"/>
      <c r="W7" s="41"/>
      <c r="X7" s="41"/>
      <c r="Y7" s="41"/>
      <c r="Z7" s="43"/>
    </row>
    <row r="8" spans="1:79" ht="22.9" customHeight="1" thickTop="1" x14ac:dyDescent="0.25">
      <c r="B8" s="26"/>
      <c r="C8" s="1"/>
      <c r="D8" s="1"/>
      <c r="E8" s="1"/>
      <c r="F8" s="1"/>
      <c r="G8" s="19" t="s">
        <v>6</v>
      </c>
      <c r="H8" s="62" t="s">
        <v>112</v>
      </c>
      <c r="I8" s="1"/>
      <c r="J8" s="1"/>
      <c r="K8" s="1"/>
      <c r="L8" s="1"/>
      <c r="M8" s="2"/>
      <c r="N8" s="2"/>
      <c r="O8" s="2"/>
      <c r="P8" s="1"/>
      <c r="Q8" s="1"/>
      <c r="R8" s="1"/>
      <c r="S8" s="1"/>
      <c r="T8" s="1"/>
      <c r="U8" s="1"/>
      <c r="V8" s="1"/>
      <c r="W8" s="1"/>
      <c r="X8" s="1"/>
      <c r="Y8" s="1"/>
      <c r="Z8" s="28"/>
    </row>
    <row r="9" spans="1:79" ht="20.45" customHeight="1" x14ac:dyDescent="0.25">
      <c r="B9" s="26"/>
      <c r="C9" s="37" t="s">
        <v>7</v>
      </c>
      <c r="D9" s="8" t="s">
        <v>109</v>
      </c>
      <c r="E9" s="9"/>
      <c r="F9" s="1"/>
      <c r="G9" s="19" t="s">
        <v>8</v>
      </c>
      <c r="H9" s="62" t="s">
        <v>111</v>
      </c>
      <c r="I9" s="1"/>
      <c r="J9" s="1"/>
      <c r="K9" s="1"/>
      <c r="L9" s="1"/>
      <c r="M9" s="2"/>
      <c r="N9" s="2"/>
      <c r="O9" s="2"/>
      <c r="P9" s="1"/>
      <c r="Q9" s="38" t="s">
        <v>9</v>
      </c>
      <c r="R9" s="10"/>
      <c r="S9" s="79"/>
      <c r="T9" s="79"/>
      <c r="U9" s="79"/>
      <c r="V9" s="79"/>
      <c r="W9" s="37" t="s">
        <v>11</v>
      </c>
      <c r="X9" s="84"/>
      <c r="Y9" s="83"/>
      <c r="AA9" s="85"/>
    </row>
    <row r="10" spans="1:79" ht="18" customHeight="1" x14ac:dyDescent="0.25">
      <c r="B10" s="26"/>
      <c r="C10" s="37" t="s">
        <v>2</v>
      </c>
      <c r="D10" s="11" t="s">
        <v>110</v>
      </c>
      <c r="E10" s="12"/>
      <c r="F10" s="1"/>
      <c r="G10" s="39" t="s">
        <v>12</v>
      </c>
      <c r="H10" s="63"/>
      <c r="I10" s="1"/>
      <c r="J10" s="44" t="s">
        <v>13</v>
      </c>
      <c r="K10" s="13" t="s">
        <v>111</v>
      </c>
      <c r="L10" s="1"/>
      <c r="M10" s="2"/>
      <c r="N10" s="2"/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  <c r="Z10" s="28"/>
    </row>
    <row r="11" spans="1:79" ht="21.6" customHeight="1" thickBot="1" x14ac:dyDescent="0.3">
      <c r="B11" s="26"/>
      <c r="C11" s="18"/>
      <c r="D11" s="18"/>
      <c r="E11" s="1"/>
      <c r="F11" s="1"/>
      <c r="G11" s="19" t="s">
        <v>14</v>
      </c>
      <c r="H11" s="64"/>
      <c r="I11" s="1"/>
      <c r="J11" s="19" t="s">
        <v>15</v>
      </c>
      <c r="K11" s="20"/>
      <c r="L11" s="1"/>
      <c r="M11" s="2"/>
      <c r="N11" s="2"/>
      <c r="O11" s="21" t="s">
        <v>16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28"/>
      <c r="AD11" s="82"/>
    </row>
    <row r="12" spans="1:79" ht="47.45" customHeight="1" thickTop="1" x14ac:dyDescent="0.25">
      <c r="B12" s="68" t="s">
        <v>17</v>
      </c>
      <c r="C12" s="67" t="s">
        <v>18</v>
      </c>
      <c r="D12" s="67" t="s">
        <v>19</v>
      </c>
      <c r="E12" s="67" t="s">
        <v>20</v>
      </c>
      <c r="F12" s="67" t="s">
        <v>21</v>
      </c>
      <c r="G12" s="67" t="s">
        <v>22</v>
      </c>
      <c r="H12" s="67" t="s">
        <v>23</v>
      </c>
      <c r="I12" s="69" t="s">
        <v>24</v>
      </c>
      <c r="J12" s="69" t="s">
        <v>25</v>
      </c>
      <c r="K12" s="67" t="s">
        <v>26</v>
      </c>
      <c r="L12" s="69" t="s">
        <v>27</v>
      </c>
      <c r="M12" s="69" t="s">
        <v>28</v>
      </c>
      <c r="N12" s="67" t="s">
        <v>29</v>
      </c>
      <c r="O12" s="69" t="s">
        <v>30</v>
      </c>
      <c r="P12" s="69" t="s">
        <v>31</v>
      </c>
      <c r="Q12" s="69" t="s">
        <v>32</v>
      </c>
      <c r="R12" s="69" t="s">
        <v>33</v>
      </c>
      <c r="S12" s="69" t="s">
        <v>98</v>
      </c>
      <c r="T12" s="69" t="s">
        <v>99</v>
      </c>
      <c r="U12" s="69" t="s">
        <v>105</v>
      </c>
      <c r="V12" s="69" t="s">
        <v>100</v>
      </c>
      <c r="W12" s="67" t="s">
        <v>34</v>
      </c>
      <c r="X12" s="77" t="s">
        <v>96</v>
      </c>
      <c r="Y12" s="77" t="s">
        <v>97</v>
      </c>
      <c r="Z12" s="77" t="s">
        <v>35</v>
      </c>
      <c r="AA12" s="81" t="s">
        <v>66</v>
      </c>
      <c r="AB12" s="81" t="s">
        <v>67</v>
      </c>
      <c r="AC12" s="81" t="s">
        <v>103</v>
      </c>
      <c r="AD12" s="80" t="s">
        <v>104</v>
      </c>
      <c r="AE12" s="80" t="s">
        <v>107</v>
      </c>
    </row>
    <row r="13" spans="1:79" ht="47.45" customHeight="1" x14ac:dyDescent="0.25">
      <c r="A13"/>
      <c r="B13">
        <v>1</v>
      </c>
      <c r="C13">
        <v>1</v>
      </c>
      <c r="D13" t="s">
        <v>113</v>
      </c>
      <c r="E13" t="s">
        <v>114</v>
      </c>
      <c r="F13" t="s">
        <v>10</v>
      </c>
      <c r="G13" t="s">
        <v>115</v>
      </c>
      <c r="H13" t="s">
        <v>116</v>
      </c>
      <c r="I13">
        <v>41.75</v>
      </c>
      <c r="J13">
        <v>43.5</v>
      </c>
      <c r="K13" t="s">
        <v>117</v>
      </c>
      <c r="L13" t="s">
        <v>10</v>
      </c>
      <c r="M13" t="s">
        <v>118</v>
      </c>
      <c r="N13" t="s">
        <v>119</v>
      </c>
      <c r="O13" t="s">
        <v>120</v>
      </c>
      <c r="P13" t="s">
        <v>10</v>
      </c>
      <c r="Q13" t="s">
        <v>10</v>
      </c>
      <c r="R13" t="s">
        <v>10</v>
      </c>
      <c r="S13" t="s">
        <v>10</v>
      </c>
      <c r="T13" t="s">
        <v>10</v>
      </c>
      <c r="U13" t="s">
        <v>10</v>
      </c>
      <c r="V13" t="s">
        <v>10</v>
      </c>
      <c r="W13">
        <v>117</v>
      </c>
      <c r="X13"/>
      <c r="Y13"/>
      <c r="Z13">
        <v>117</v>
      </c>
      <c r="AC13" t="s">
        <v>121</v>
      </c>
      <c r="BX13"/>
      <c r="BY13"/>
      <c r="BZ13"/>
      <c r="CA13"/>
    </row>
    <row r="14" spans="1:79" ht="47.45" customHeight="1" x14ac:dyDescent="0.25">
      <c r="A14"/>
      <c r="B14">
        <v>2</v>
      </c>
      <c r="C14">
        <v>1</v>
      </c>
      <c r="D14" t="s">
        <v>113</v>
      </c>
      <c r="E14" t="s">
        <v>114</v>
      </c>
      <c r="F14" t="s">
        <v>10</v>
      </c>
      <c r="G14" t="s">
        <v>115</v>
      </c>
      <c r="H14" t="s">
        <v>122</v>
      </c>
      <c r="I14">
        <v>63</v>
      </c>
      <c r="J14">
        <v>40</v>
      </c>
      <c r="K14" t="s">
        <v>117</v>
      </c>
      <c r="L14" t="s">
        <v>10</v>
      </c>
      <c r="M14" t="s">
        <v>118</v>
      </c>
      <c r="N14" t="s">
        <v>119</v>
      </c>
      <c r="O14" t="s">
        <v>120</v>
      </c>
      <c r="P14" t="s">
        <v>123</v>
      </c>
      <c r="Q14" t="s">
        <v>10</v>
      </c>
      <c r="R14" t="s">
        <v>10</v>
      </c>
      <c r="S14" t="s">
        <v>10</v>
      </c>
      <c r="T14" t="s">
        <v>10</v>
      </c>
      <c r="U14" t="s">
        <v>10</v>
      </c>
      <c r="V14" t="s">
        <v>10</v>
      </c>
      <c r="W14">
        <v>217</v>
      </c>
      <c r="X14"/>
      <c r="Y14"/>
      <c r="Z14">
        <v>217</v>
      </c>
      <c r="AA14" t="s">
        <v>124</v>
      </c>
      <c r="AC14" t="s">
        <v>121</v>
      </c>
      <c r="BX14"/>
      <c r="BY14"/>
      <c r="BZ14"/>
      <c r="CA14"/>
    </row>
    <row r="15" spans="1:79" ht="47.45" customHeight="1" x14ac:dyDescent="0.25">
      <c r="A15"/>
      <c r="B15">
        <v>3</v>
      </c>
      <c r="C15">
        <v>1</v>
      </c>
      <c r="D15" t="s">
        <v>113</v>
      </c>
      <c r="E15" t="s">
        <v>125</v>
      </c>
      <c r="F15" t="s">
        <v>10</v>
      </c>
      <c r="G15" t="s">
        <v>126</v>
      </c>
      <c r="H15" t="s">
        <v>127</v>
      </c>
      <c r="I15">
        <v>83</v>
      </c>
      <c r="J15">
        <v>64</v>
      </c>
      <c r="K15" t="s">
        <v>117</v>
      </c>
      <c r="L15" t="s">
        <v>10</v>
      </c>
      <c r="M15" t="s">
        <v>118</v>
      </c>
      <c r="N15" t="s">
        <v>119</v>
      </c>
      <c r="O15" t="s">
        <v>120</v>
      </c>
      <c r="P15" t="s">
        <v>10</v>
      </c>
      <c r="Q15" t="s">
        <v>10</v>
      </c>
      <c r="R15" t="s">
        <v>10</v>
      </c>
      <c r="S15" t="s">
        <v>10</v>
      </c>
      <c r="T15" t="s">
        <v>10</v>
      </c>
      <c r="U15" t="s">
        <v>10</v>
      </c>
      <c r="V15" t="s">
        <v>10</v>
      </c>
      <c r="W15">
        <v>326</v>
      </c>
      <c r="X15"/>
      <c r="Y15"/>
      <c r="Z15">
        <v>326</v>
      </c>
      <c r="AC15" t="s">
        <v>121</v>
      </c>
      <c r="BX15"/>
      <c r="BY15"/>
      <c r="BZ15"/>
      <c r="CA15"/>
    </row>
    <row r="16" spans="1:79" ht="47.45" customHeight="1" thickBo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BX16"/>
      <c r="BY16"/>
      <c r="BZ16"/>
      <c r="CA16"/>
    </row>
    <row r="17" spans="1:79" s="16" customFormat="1" ht="47.45" customHeight="1" thickBot="1" x14ac:dyDescent="0.3">
      <c r="A17" s="14"/>
      <c r="B17" s="70" t="s">
        <v>17</v>
      </c>
      <c r="C17" s="65" t="s">
        <v>18</v>
      </c>
      <c r="D17" s="87" t="s">
        <v>77</v>
      </c>
      <c r="E17" s="88"/>
      <c r="F17" s="88"/>
      <c r="G17" s="88"/>
      <c r="H17" s="87" t="s">
        <v>78</v>
      </c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78" t="s">
        <v>34</v>
      </c>
      <c r="Z17" s="66" t="s">
        <v>35</v>
      </c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 s="15"/>
      <c r="BY17" s="15"/>
      <c r="BZ17" s="15"/>
      <c r="CA17" s="15"/>
    </row>
    <row r="18" spans="1:79" ht="24.9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BX18"/>
      <c r="BY18"/>
      <c r="BZ18"/>
      <c r="CA18"/>
    </row>
    <row r="19" spans="1:79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 t="s">
        <v>128</v>
      </c>
      <c r="Z19">
        <v>660</v>
      </c>
      <c r="BX19"/>
      <c r="BY19"/>
      <c r="BZ19"/>
      <c r="CA19"/>
    </row>
    <row r="20" spans="1:79" ht="24.9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 t="s">
        <v>129</v>
      </c>
      <c r="Z20">
        <v>50</v>
      </c>
      <c r="BX20"/>
      <c r="BY20"/>
      <c r="BZ20"/>
      <c r="CA20"/>
    </row>
    <row r="21" spans="1:79" ht="24.9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 t="s">
        <v>130</v>
      </c>
      <c r="Z21">
        <v>330</v>
      </c>
      <c r="BX21"/>
      <c r="BY21"/>
      <c r="BZ21"/>
      <c r="CA21"/>
    </row>
    <row r="22" spans="1:79" ht="24.9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 t="s">
        <v>131</v>
      </c>
      <c r="Z22"/>
      <c r="BX22"/>
      <c r="BY22"/>
      <c r="BZ22"/>
      <c r="CA22"/>
    </row>
    <row r="23" spans="1:79" ht="24.9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 t="s">
        <v>132</v>
      </c>
      <c r="Z23">
        <v>330</v>
      </c>
      <c r="BX23"/>
      <c r="BY23"/>
      <c r="BZ23"/>
      <c r="CA23"/>
    </row>
    <row r="24" spans="1:79" ht="24.9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 t="s">
        <v>133</v>
      </c>
      <c r="Z24">
        <v>0</v>
      </c>
      <c r="BX24"/>
      <c r="BY24"/>
      <c r="BZ24"/>
      <c r="CA24"/>
    </row>
    <row r="25" spans="1:79" ht="24.9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 t="s">
        <v>134</v>
      </c>
      <c r="Z25">
        <v>0</v>
      </c>
      <c r="BX25"/>
      <c r="BY25"/>
      <c r="BZ25"/>
      <c r="CA25"/>
    </row>
    <row r="26" spans="1:79" ht="24.9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 t="s">
        <v>135</v>
      </c>
      <c r="Z26">
        <v>330</v>
      </c>
      <c r="BX26"/>
      <c r="BY26"/>
      <c r="BZ26"/>
      <c r="CA26"/>
    </row>
    <row r="27" spans="1:79" ht="24.9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BX27"/>
      <c r="BY27"/>
      <c r="BZ27"/>
      <c r="CA27"/>
    </row>
    <row r="28" spans="1:79" ht="24.9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BX28"/>
      <c r="BY28"/>
      <c r="BZ28"/>
      <c r="CA28"/>
    </row>
    <row r="29" spans="1:79" ht="24.9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BX29"/>
      <c r="BY29"/>
      <c r="BZ29"/>
      <c r="CA29"/>
    </row>
    <row r="30" spans="1:79" ht="24.9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BX30"/>
      <c r="BY30"/>
      <c r="BZ30"/>
      <c r="CA30"/>
    </row>
    <row r="31" spans="1:79" ht="24.9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BX31"/>
      <c r="BY31"/>
      <c r="BZ31"/>
      <c r="CA31"/>
    </row>
    <row r="32" spans="1:79" ht="24.9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BX32"/>
      <c r="BY32"/>
      <c r="BZ32"/>
      <c r="CA32"/>
    </row>
    <row r="33" customFormat="1" ht="24.95" customHeight="1" x14ac:dyDescent="0.25"/>
    <row r="34" customFormat="1" ht="24.95" customHeight="1" x14ac:dyDescent="0.25"/>
    <row r="35" customFormat="1" ht="24.95" customHeight="1" x14ac:dyDescent="0.25"/>
    <row r="36" customFormat="1" ht="24.95" customHeight="1" x14ac:dyDescent="0.25"/>
    <row r="37" customFormat="1" ht="24.95" customHeight="1" x14ac:dyDescent="0.25"/>
    <row r="38" customFormat="1" ht="24.95" customHeight="1" x14ac:dyDescent="0.25"/>
    <row r="39" customFormat="1" ht="24.95" customHeight="1" x14ac:dyDescent="0.25"/>
    <row r="40" customFormat="1" ht="24.95" customHeight="1" x14ac:dyDescent="0.25"/>
    <row r="41" customFormat="1" ht="24.95" customHeight="1" x14ac:dyDescent="0.25"/>
    <row r="42" customFormat="1" ht="24.95" customHeight="1" x14ac:dyDescent="0.25"/>
    <row r="43" customFormat="1" ht="24.95" customHeight="1" x14ac:dyDescent="0.25"/>
    <row r="44" customFormat="1" ht="24.95" customHeight="1" x14ac:dyDescent="0.25"/>
    <row r="45" customFormat="1" ht="24.95" customHeight="1" x14ac:dyDescent="0.25"/>
    <row r="46" customFormat="1" ht="24.95" customHeight="1" x14ac:dyDescent="0.25"/>
    <row r="47" customFormat="1" ht="24.95" customHeight="1" x14ac:dyDescent="0.25"/>
    <row r="48" customFormat="1" ht="24.95" customHeight="1" x14ac:dyDescent="0.25"/>
    <row r="49" customFormat="1" ht="24.95" customHeight="1" x14ac:dyDescent="0.25"/>
    <row r="50" customFormat="1" ht="24.95" customHeight="1" x14ac:dyDescent="0.25"/>
    <row r="51" customFormat="1" ht="24.95" customHeight="1" x14ac:dyDescent="0.25"/>
    <row r="52" customFormat="1" ht="24.95" customHeight="1" x14ac:dyDescent="0.25"/>
    <row r="53" customFormat="1" ht="24.95" customHeight="1" x14ac:dyDescent="0.25"/>
    <row r="54" customFormat="1" ht="24.95" customHeight="1" x14ac:dyDescent="0.25"/>
    <row r="55" customFormat="1" ht="24.95" customHeight="1" x14ac:dyDescent="0.25"/>
    <row r="56" customFormat="1" ht="24.95" customHeight="1" x14ac:dyDescent="0.25"/>
    <row r="57" customFormat="1" ht="24.95" customHeight="1" x14ac:dyDescent="0.25"/>
    <row r="58" customFormat="1" ht="24.95" customHeight="1" x14ac:dyDescent="0.25"/>
    <row r="59" customFormat="1" ht="24.95" customHeight="1" x14ac:dyDescent="0.25"/>
    <row r="60" customFormat="1" ht="30" customHeight="1" x14ac:dyDescent="0.25"/>
    <row r="61" customFormat="1" ht="24.95" customHeight="1" x14ac:dyDescent="0.25"/>
    <row r="62" customFormat="1" ht="24.95" customHeight="1" x14ac:dyDescent="0.25"/>
    <row r="63" customFormat="1" ht="24.95" customHeight="1" x14ac:dyDescent="0.25"/>
    <row r="64" customFormat="1" ht="24.95" customHeight="1" x14ac:dyDescent="0.25"/>
    <row r="65" customFormat="1" ht="24.95" customHeight="1" x14ac:dyDescent="0.25"/>
    <row r="66" customFormat="1" ht="24.95" customHeight="1" x14ac:dyDescent="0.25"/>
    <row r="67" customFormat="1" ht="24.95" customHeight="1" x14ac:dyDescent="0.25"/>
    <row r="68" customFormat="1" ht="39.950000000000003" customHeigh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</sheetData>
  <sheetProtection algorithmName="SHA-512" hashValue="i9y0dixJ6LPR0ldEuf2e++V6EEUVIdtCGsdQgvjZRHiOrT93Y8Yjl84LATwopN82Ls2Fj+fjrxtcAWw3dCGzyg==" saltValue="hn2+ZitUV9Muy7AnqQl8mQ==" spinCount="100000" sheet="1" objects="1" scenarios="1"/>
  <mergeCells count="3">
    <mergeCell ref="P3:Q3"/>
    <mergeCell ref="D17:G17"/>
    <mergeCell ref="H17:X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2DA87-BAD7-44B3-9254-1B36230331DC}">
  <dimension ref="B2:AA6"/>
  <sheetViews>
    <sheetView zoomScale="70" zoomScaleNormal="70" workbookViewId="0">
      <selection activeCell="G11" sqref="G11"/>
    </sheetView>
  </sheetViews>
  <sheetFormatPr defaultColWidth="11.42578125" defaultRowHeight="15" x14ac:dyDescent="0.25"/>
  <cols>
    <col min="1" max="1" width="3.140625" customWidth="1"/>
    <col min="2" max="2" width="7.5703125" customWidth="1"/>
    <col min="3" max="3" width="16.140625" customWidth="1"/>
    <col min="4" max="4" width="16" customWidth="1"/>
    <col min="5" max="5" width="31.7109375" customWidth="1"/>
    <col min="6" max="6" width="33.85546875" customWidth="1"/>
    <col min="7" max="7" width="20.85546875" customWidth="1"/>
    <col min="8" max="8" width="23.7109375" customWidth="1"/>
    <col min="9" max="9" width="0" hidden="1" customWidth="1"/>
    <col min="10" max="10" width="24.5703125" customWidth="1"/>
    <col min="11" max="11" width="28.5703125" customWidth="1"/>
    <col min="12" max="12" width="36.85546875" customWidth="1"/>
    <col min="13" max="13" width="26.140625" customWidth="1"/>
    <col min="14" max="14" width="20.85546875" customWidth="1"/>
    <col min="20" max="20" width="0.140625" customWidth="1"/>
    <col min="21" max="21" width="0.7109375" hidden="1" customWidth="1"/>
    <col min="22" max="22" width="0.5703125" hidden="1" customWidth="1"/>
    <col min="23" max="23" width="18.42578125" customWidth="1"/>
    <col min="24" max="26" width="0" hidden="1" customWidth="1"/>
  </cols>
  <sheetData>
    <row r="2" spans="2:27" x14ac:dyDescent="0.25">
      <c r="B2" s="3"/>
      <c r="C2" s="3"/>
      <c r="D2" s="45"/>
      <c r="E2" s="3"/>
      <c r="F2" s="3"/>
      <c r="G2" s="3"/>
      <c r="H2" s="3"/>
      <c r="I2" s="46"/>
      <c r="J2" s="47"/>
      <c r="K2" s="47"/>
      <c r="L2" s="47"/>
      <c r="M2" s="47"/>
      <c r="N2" s="47"/>
      <c r="O2" s="46"/>
      <c r="P2" s="46"/>
      <c r="Q2" s="46"/>
      <c r="R2" s="46"/>
      <c r="S2" s="46"/>
      <c r="T2" s="3"/>
      <c r="U2" s="89" t="s">
        <v>36</v>
      </c>
      <c r="V2" s="89"/>
      <c r="W2" s="3"/>
      <c r="X2" s="3"/>
      <c r="Y2" s="3"/>
      <c r="Z2" s="3"/>
      <c r="AA2" s="3"/>
    </row>
    <row r="3" spans="2:27" x14ac:dyDescent="0.25">
      <c r="B3" s="3"/>
      <c r="C3" s="48">
        <f>'[2]CALCULATOR SHEET'!T3</f>
        <v>0</v>
      </c>
      <c r="D3" s="49" t="s">
        <v>37</v>
      </c>
      <c r="E3" s="3"/>
      <c r="F3" s="50" t="s">
        <v>38</v>
      </c>
      <c r="G3" s="51">
        <f ca="1">TODAY()</f>
        <v>45979</v>
      </c>
      <c r="H3" s="48"/>
      <c r="I3" s="46"/>
      <c r="J3" s="47"/>
      <c r="K3" s="47"/>
      <c r="L3" s="47"/>
      <c r="M3" s="47"/>
      <c r="N3" s="47"/>
      <c r="O3" s="46"/>
      <c r="P3" s="46"/>
      <c r="Q3" s="46"/>
      <c r="R3" s="46"/>
      <c r="S3" s="46"/>
      <c r="T3" s="3"/>
      <c r="U3" s="89"/>
      <c r="V3" s="89"/>
      <c r="W3" s="3"/>
      <c r="X3" s="3"/>
      <c r="Y3" s="3"/>
      <c r="Z3" s="3"/>
      <c r="AA3" s="3"/>
    </row>
    <row r="4" spans="2:27" x14ac:dyDescent="0.25">
      <c r="B4" s="3"/>
      <c r="C4" s="48" t="s">
        <v>39</v>
      </c>
      <c r="D4" s="45"/>
      <c r="E4" s="3"/>
      <c r="F4" s="3"/>
      <c r="G4" s="52"/>
      <c r="H4" s="3"/>
      <c r="I4" s="53">
        <v>0</v>
      </c>
      <c r="J4" s="47"/>
      <c r="K4" s="47"/>
      <c r="L4" s="47"/>
      <c r="M4" s="47"/>
      <c r="N4" s="47"/>
      <c r="O4" s="46"/>
      <c r="P4" s="46"/>
      <c r="Q4" s="46"/>
      <c r="R4" s="46"/>
      <c r="S4" s="46"/>
      <c r="T4" s="3"/>
      <c r="U4" s="90"/>
      <c r="V4" s="90"/>
      <c r="W4" s="3"/>
      <c r="X4" s="3"/>
      <c r="Y4" s="3"/>
      <c r="Z4" s="3"/>
      <c r="AA4" s="3"/>
    </row>
    <row r="5" spans="2:27" x14ac:dyDescent="0.25">
      <c r="B5" s="54" t="s">
        <v>40</v>
      </c>
      <c r="C5" s="54" t="s">
        <v>41</v>
      </c>
      <c r="D5" s="55" t="s">
        <v>42</v>
      </c>
      <c r="E5" s="55" t="s">
        <v>43</v>
      </c>
      <c r="F5" s="54" t="s">
        <v>44</v>
      </c>
      <c r="G5" s="54" t="s">
        <v>45</v>
      </c>
      <c r="H5" s="56" t="s">
        <v>46</v>
      </c>
      <c r="I5" s="54" t="s">
        <v>47</v>
      </c>
      <c r="J5" s="57" t="s">
        <v>48</v>
      </c>
      <c r="K5" s="54" t="s">
        <v>49</v>
      </c>
      <c r="L5" s="54" t="s">
        <v>50</v>
      </c>
      <c r="M5" s="57" t="s">
        <v>51</v>
      </c>
      <c r="N5" s="54" t="s">
        <v>52</v>
      </c>
      <c r="O5" s="54" t="s">
        <v>53</v>
      </c>
      <c r="P5" s="54" t="s">
        <v>54</v>
      </c>
      <c r="Q5" s="54" t="s">
        <v>55</v>
      </c>
      <c r="R5" s="54" t="s">
        <v>56</v>
      </c>
      <c r="S5" s="54" t="s">
        <v>57</v>
      </c>
      <c r="T5" s="54" t="s">
        <v>58</v>
      </c>
      <c r="U5" s="54" t="s">
        <v>59</v>
      </c>
      <c r="V5" s="54" t="s">
        <v>60</v>
      </c>
      <c r="W5" s="54" t="s">
        <v>61</v>
      </c>
      <c r="X5" s="54" t="s">
        <v>62</v>
      </c>
      <c r="Y5" s="54" t="s">
        <v>63</v>
      </c>
      <c r="Z5" s="54" t="s">
        <v>64</v>
      </c>
      <c r="AA5" s="54" t="s">
        <v>65</v>
      </c>
    </row>
    <row r="6" spans="2:27" ht="28.9" customHeight="1" x14ac:dyDescent="0.25">
      <c r="J6" t="s">
        <v>106</v>
      </c>
    </row>
  </sheetData>
  <sheetProtection algorithmName="SHA-512" hashValue="WDVjfchkIz97Ep93FT4aZp/WMru4qpNnv+cmT8HSltkFiln2Nm31qF7iHYQ4vxqWwHN3HBSSn40wC/lQVjUbSw==" saltValue="vg9SCBcq+EGH4KCpudx+DA==" spinCount="100000" sheet="1" objects="1" scenarios="1"/>
  <mergeCells count="1">
    <mergeCell ref="U2:V4"/>
  </mergeCells>
  <conditionalFormatting sqref="D5:F5">
    <cfRule type="containsText" dxfId="0" priority="1" operator="containsText" text="printed">
      <formula>NOT(ISERROR(SEARCH("printed",D5)))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A34F-B908-4C5D-ACBC-E40D02CF784B}">
  <dimension ref="B1:J8"/>
  <sheetViews>
    <sheetView workbookViewId="0">
      <selection activeCell="B2" sqref="B2:J4"/>
    </sheetView>
  </sheetViews>
  <sheetFormatPr defaultColWidth="11.42578125" defaultRowHeight="15" x14ac:dyDescent="0.25"/>
  <cols>
    <col min="2" max="2" width="33.7109375" customWidth="1"/>
    <col min="9" max="9" width="43" customWidth="1"/>
    <col min="10" max="10" width="50.140625" customWidth="1"/>
  </cols>
  <sheetData>
    <row r="1" spans="2:10" ht="15.75" thickBot="1" x14ac:dyDescent="0.3"/>
    <row r="2" spans="2:10" ht="55.15" customHeight="1" thickTop="1" x14ac:dyDescent="0.25">
      <c r="B2" s="91" t="s">
        <v>68</v>
      </c>
      <c r="C2" s="92"/>
      <c r="D2" s="92"/>
      <c r="E2" s="92"/>
      <c r="F2" s="92"/>
      <c r="G2" s="92"/>
      <c r="H2" s="92"/>
      <c r="I2" s="92"/>
      <c r="J2" s="93"/>
    </row>
    <row r="3" spans="2:10" x14ac:dyDescent="0.25">
      <c r="B3" s="94"/>
      <c r="C3" s="95"/>
      <c r="D3" s="95"/>
      <c r="E3" s="95"/>
      <c r="F3" s="95"/>
      <c r="G3" s="95"/>
      <c r="H3" s="95"/>
      <c r="I3" s="95"/>
      <c r="J3" s="96"/>
    </row>
    <row r="4" spans="2:10" ht="15.75" thickBot="1" x14ac:dyDescent="0.3">
      <c r="B4" s="97"/>
      <c r="C4" s="98"/>
      <c r="D4" s="98"/>
      <c r="E4" s="98"/>
      <c r="F4" s="98"/>
      <c r="G4" s="98"/>
      <c r="H4" s="98"/>
      <c r="I4" s="98"/>
      <c r="J4" s="99"/>
    </row>
    <row r="5" spans="2:10" ht="66.599999999999994" customHeight="1" thickTop="1" thickBot="1" x14ac:dyDescent="0.3">
      <c r="B5" s="59" t="s">
        <v>23</v>
      </c>
      <c r="C5" s="60" t="s">
        <v>69</v>
      </c>
      <c r="D5" s="60" t="s">
        <v>70</v>
      </c>
      <c r="E5" s="60" t="s">
        <v>71</v>
      </c>
      <c r="F5" s="60" t="s">
        <v>72</v>
      </c>
      <c r="G5" s="60" t="s">
        <v>73</v>
      </c>
      <c r="H5" s="61" t="s">
        <v>74</v>
      </c>
      <c r="I5" s="60" t="s">
        <v>75</v>
      </c>
      <c r="J5" s="58" t="s">
        <v>76</v>
      </c>
    </row>
    <row r="6" spans="2:10" ht="15.75" thickTop="1" x14ac:dyDescent="0.25">
      <c r="B6" t="s">
        <v>136</v>
      </c>
      <c r="C6" t="s">
        <v>136</v>
      </c>
      <c r="D6" t="s">
        <v>136</v>
      </c>
      <c r="E6" t="s">
        <v>136</v>
      </c>
      <c r="F6" t="s">
        <v>136</v>
      </c>
      <c r="G6" t="s">
        <v>136</v>
      </c>
      <c r="H6" t="s">
        <v>136</v>
      </c>
      <c r="I6" t="s">
        <v>136</v>
      </c>
    </row>
    <row r="7" spans="2:10" x14ac:dyDescent="0.25">
      <c r="B7" t="s">
        <v>136</v>
      </c>
      <c r="C7" t="s">
        <v>136</v>
      </c>
      <c r="D7" t="s">
        <v>136</v>
      </c>
      <c r="E7" t="s">
        <v>136</v>
      </c>
      <c r="F7" t="s">
        <v>136</v>
      </c>
      <c r="G7" t="s">
        <v>136</v>
      </c>
      <c r="H7" t="s">
        <v>136</v>
      </c>
      <c r="I7" t="s">
        <v>136</v>
      </c>
    </row>
    <row r="8" spans="2:10" x14ac:dyDescent="0.25">
      <c r="B8" t="s">
        <v>136</v>
      </c>
      <c r="C8" t="s">
        <v>136</v>
      </c>
      <c r="D8" t="s">
        <v>136</v>
      </c>
      <c r="E8" t="s">
        <v>136</v>
      </c>
      <c r="F8" t="s">
        <v>136</v>
      </c>
      <c r="G8" t="s">
        <v>136</v>
      </c>
      <c r="H8" t="s">
        <v>136</v>
      </c>
      <c r="I8" t="s">
        <v>136</v>
      </c>
    </row>
  </sheetData>
  <sheetProtection algorithmName="SHA-512" hashValue="T/N4qBBU4P2YGyttpDoEMd8Vx5v5DfY5H0ErAxM/yZQJmJcuuLyhuyYrmxaHC0b0YVAuehv6PwajTgyUGcW3Eg==" saltValue="oSXyiuExcuvEEyfGQvupDA==" spinCount="100000" sheet="1" objects="1" scenarios="1"/>
  <mergeCells count="1">
    <mergeCell ref="B2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C6F1C-B155-47BD-8707-189A2C2A0588}">
  <dimension ref="A1:BT4"/>
  <sheetViews>
    <sheetView zoomScale="55" zoomScaleNormal="55" workbookViewId="0">
      <selection activeCell="T7" sqref="T7"/>
    </sheetView>
  </sheetViews>
  <sheetFormatPr defaultColWidth="11.42578125" defaultRowHeight="15" x14ac:dyDescent="0.25"/>
  <cols>
    <col min="4" max="4" width="16.28515625" customWidth="1"/>
    <col min="5" max="5" width="15.28515625" customWidth="1"/>
    <col min="6" max="6" width="14.28515625" customWidth="1"/>
    <col min="7" max="7" width="16" customWidth="1"/>
    <col min="8" max="8" width="14.28515625" customWidth="1"/>
    <col min="9" max="9" width="16.7109375" customWidth="1"/>
    <col min="10" max="10" width="14" customWidth="1"/>
  </cols>
  <sheetData>
    <row r="1" spans="1:72" s="75" customFormat="1" ht="42" customHeight="1" x14ac:dyDescent="0.25">
      <c r="A1" s="73" t="s">
        <v>80</v>
      </c>
      <c r="B1" s="73" t="s">
        <v>94</v>
      </c>
      <c r="C1" s="73" t="s">
        <v>95</v>
      </c>
      <c r="D1" s="73" t="s">
        <v>81</v>
      </c>
      <c r="E1" s="73" t="s">
        <v>82</v>
      </c>
      <c r="F1" s="73" t="s">
        <v>79</v>
      </c>
      <c r="G1" s="73" t="s">
        <v>83</v>
      </c>
      <c r="H1" s="73" t="s">
        <v>84</v>
      </c>
      <c r="I1" s="73" t="s">
        <v>85</v>
      </c>
      <c r="J1" s="73" t="s">
        <v>86</v>
      </c>
      <c r="K1" s="73" t="s">
        <v>87</v>
      </c>
      <c r="L1" s="73" t="s">
        <v>88</v>
      </c>
      <c r="M1" s="73" t="s">
        <v>30</v>
      </c>
      <c r="N1" s="73" t="s">
        <v>89</v>
      </c>
      <c r="O1" s="73" t="s">
        <v>90</v>
      </c>
      <c r="P1" s="73" t="s">
        <v>91</v>
      </c>
      <c r="Q1" s="73" t="s">
        <v>92</v>
      </c>
      <c r="R1" s="73" t="s">
        <v>101</v>
      </c>
      <c r="S1" s="73" t="s">
        <v>99</v>
      </c>
      <c r="T1" s="73" t="s">
        <v>102</v>
      </c>
      <c r="U1" s="74" t="s">
        <v>93</v>
      </c>
      <c r="BQ1" s="76"/>
      <c r="BR1" s="76"/>
      <c r="BS1" s="76"/>
      <c r="BT1" s="76"/>
    </row>
    <row r="2" spans="1:72" x14ac:dyDescent="0.25">
      <c r="A2" s="71"/>
      <c r="B2" s="71"/>
      <c r="C2" s="71"/>
      <c r="E2" s="72"/>
      <c r="F2" s="72"/>
    </row>
    <row r="3" spans="1:72" x14ac:dyDescent="0.25">
      <c r="A3" s="71"/>
      <c r="B3" s="71"/>
      <c r="C3" s="71"/>
      <c r="E3" s="72"/>
      <c r="F3" s="72"/>
    </row>
    <row r="4" spans="1:72" x14ac:dyDescent="0.25">
      <c r="A4" s="71"/>
      <c r="B4" s="71"/>
      <c r="C4" s="71"/>
      <c r="E4" s="72"/>
      <c r="F4" s="72"/>
    </row>
  </sheetData>
  <sheetProtection algorithmName="SHA-512" hashValue="JGGVVmqMdBuYJOwoV2L5UxqJ6wxIbn/ip/56l4AMZv1t4+a9mdou9fjsx/haObCesAkgzXSip2cqZSOax0/54A==" saltValue="tGD8pZ/xvlHG2KJmTA6c2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Esmeralda Rodríguez</dc:creator>
  <cp:lastModifiedBy>Dennise Flores</cp:lastModifiedBy>
  <dcterms:created xsi:type="dcterms:W3CDTF">2023-02-22T22:32:45Z</dcterms:created>
  <dcterms:modified xsi:type="dcterms:W3CDTF">2025-11-18T22:06:06Z</dcterms:modified>
</cp:coreProperties>
</file>