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rder.entry\Downloads\PO. REV. 28382 (JUSTIN DAVID - CORTINAS)AGUA CALIENTE RESORT &amp; spreadsheet PHASE 1\"/>
    </mc:Choice>
  </mc:AlternateContent>
  <xr:revisionPtr revIDLastSave="0" documentId="13_ncr:1_{3BBB61FB-8431-4A1D-9A15-FC64DD3BA8D5}" xr6:coauthVersionLast="47" xr6:coauthVersionMax="47" xr10:uidLastSave="{00000000-0000-0000-0000-000000000000}"/>
  <bookViews>
    <workbookView xWindow="390" yWindow="390" windowWidth="12330" windowHeight="10035" xr2:uid="{9774FE1E-56BB-4D4E-B6C5-B28365A66C69}"/>
  </bookViews>
  <sheets>
    <sheet name="Phase 1 Summary (for JDT)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11" i="3"/>
  <c r="G19" i="3"/>
  <c r="G18" i="3"/>
  <c r="G17" i="3"/>
  <c r="G16" i="3"/>
  <c r="G15" i="3"/>
  <c r="G14" i="3"/>
  <c r="G13" i="3"/>
  <c r="G12" i="3"/>
  <c r="G10" i="3"/>
  <c r="G9" i="3"/>
  <c r="G8" i="3"/>
  <c r="G6" i="3"/>
  <c r="G5" i="3"/>
  <c r="G20" i="3" l="1"/>
</calcChain>
</file>

<file path=xl/sharedStrings.xml><?xml version="1.0" encoding="utf-8"?>
<sst xmlns="http://schemas.openxmlformats.org/spreadsheetml/2006/main" count="52" uniqueCount="33">
  <si>
    <t>BLACKOUT PHASE 1</t>
  </si>
  <si>
    <t>QTY</t>
  </si>
  <si>
    <t>SHEER PHASE 1</t>
  </si>
  <si>
    <t>MANUAL TRACKS PHASE 1</t>
  </si>
  <si>
    <t>MOTORIZED TRACKS PHASE 1</t>
  </si>
  <si>
    <t>PRE ORDER TRACKS FOR PHASE 2</t>
  </si>
  <si>
    <t>1 TRIP AND TAKING MEASURES TO 382 WINDOWS</t>
  </si>
  <si>
    <t xml:space="preserve">LODGING DURING 1ST PHASE INSTALLATION </t>
  </si>
  <si>
    <t>RECEIVING AND DISTRIBUTION TO THE ROOMS AREAS OF 1ST PHASE</t>
  </si>
  <si>
    <t>REMOVAL AND OFF-SITE DISPOSAL OF PACCKAGING MATERIALS 1ST PHASE</t>
  </si>
  <si>
    <t>STEAMING SERVICE OF ALL DRAPERIES DRAPERIES</t>
  </si>
  <si>
    <t>25% DUTIES FOR USA IMPORTATION OVER ALUMINUM AND STEEL MATERIALS</t>
  </si>
  <si>
    <t xml:space="preserve">1 TRIP PER 1ST PHASE AND INSTALLATION </t>
  </si>
  <si>
    <t>25% DUTIES FOR USA IMPORTATION OF FINISHED GOODS ON NON-USCMA ITEMS</t>
  </si>
  <si>
    <t>CONCEPT</t>
  </si>
  <si>
    <t>$ EA</t>
  </si>
  <si>
    <t>$ TOTAL</t>
  </si>
  <si>
    <t>AGUACALIENTE RESORT - RECAP TO PLACE P.O. FOR 1ST PHASE</t>
  </si>
  <si>
    <t>SHEER PUBLIC AREAS PHASE 1</t>
  </si>
  <si>
    <t>MANUAL TRACKS PUBLIC AREAS PHASE 1</t>
  </si>
  <si>
    <t>NUMERO DE PARTE PARA SAP</t>
  </si>
  <si>
    <t>DRP-RFLD-BOD-MA</t>
  </si>
  <si>
    <t>DRP-RFLD-SHR-MA</t>
  </si>
  <si>
    <t>HW-RF-W-LIP-BOD</t>
  </si>
  <si>
    <t>UOM</t>
  </si>
  <si>
    <t>PR</t>
  </si>
  <si>
    <t>MEASUREMENT</t>
  </si>
  <si>
    <t>LODGING</t>
  </si>
  <si>
    <t>INSTALLATION</t>
  </si>
  <si>
    <t>DUTIES</t>
  </si>
  <si>
    <t>EA</t>
  </si>
  <si>
    <t>HW-RF-BOD-MOT</t>
  </si>
  <si>
    <t>HW-RF-W-LIP-BO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</si>
</sst>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left" vertical="center"/>
    </xf>
    <xf numFmtId="44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left" vertical="center"/>
    </xf>
    <xf numFmtId="44" fontId="3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4" fontId="3" fillId="0" borderId="14" xfId="0" applyNumberFormat="1" applyFont="1" applyBorder="1" applyAlignment="1">
      <alignment horizontal="left" vertical="center"/>
    </xf>
    <xf numFmtId="44" fontId="3" fillId="0" borderId="21" xfId="0" applyNumberFormat="1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44" fontId="4" fillId="2" borderId="24" xfId="0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4EEC-C38E-4BF3-834C-51309C40A8B5}">
  <dimension ref="B1:G93"/>
  <sheetViews>
    <sheetView tabSelected="1" topLeftCell="B4" zoomScale="70" zoomScaleNormal="70" workbookViewId="0">
      <selection activeCell="C14" sqref="C14"/>
    </sheetView>
  </sheetViews>
  <sheetFormatPr defaultRowHeight="15" x14ac:dyDescent="0.25"/>
  <cols>
    <col min="1" max="1" width="4.85546875" customWidth="1"/>
    <col min="2" max="2" width="88" customWidth="1"/>
    <col min="3" max="3" width="32.28515625" bestFit="1" customWidth="1"/>
    <col min="4" max="4" width="14.7109375" customWidth="1"/>
    <col min="6" max="6" width="14.7109375" bestFit="1" customWidth="1"/>
    <col min="7" max="7" width="19" bestFit="1" customWidth="1"/>
    <col min="8" max="9" width="11.5703125" bestFit="1" customWidth="1"/>
  </cols>
  <sheetData>
    <row r="1" spans="2:7" ht="15.75" thickBot="1" x14ac:dyDescent="0.3"/>
    <row r="2" spans="2:7" ht="26.25" x14ac:dyDescent="0.4">
      <c r="B2" s="24" t="s">
        <v>17</v>
      </c>
      <c r="C2" s="25"/>
      <c r="D2" s="25"/>
      <c r="E2" s="25"/>
      <c r="F2" s="25"/>
      <c r="G2" s="26"/>
    </row>
    <row r="3" spans="2:7" ht="8.1" customHeight="1" thickBot="1" x14ac:dyDescent="0.3">
      <c r="B3" s="13"/>
      <c r="C3" s="14"/>
      <c r="D3" s="14"/>
      <c r="E3" s="14"/>
      <c r="F3" s="14"/>
      <c r="G3" s="15"/>
    </row>
    <row r="4" spans="2:7" s="1" customFormat="1" ht="24.95" customHeight="1" thickBot="1" x14ac:dyDescent="0.3">
      <c r="B4" s="16" t="s">
        <v>14</v>
      </c>
      <c r="C4" s="20" t="s">
        <v>20</v>
      </c>
      <c r="D4" s="20" t="s">
        <v>24</v>
      </c>
      <c r="E4" s="17" t="s">
        <v>1</v>
      </c>
      <c r="F4" s="17" t="s">
        <v>15</v>
      </c>
      <c r="G4" s="17" t="s">
        <v>16</v>
      </c>
    </row>
    <row r="5" spans="2:7" s="1" customFormat="1" ht="24.95" customHeight="1" x14ac:dyDescent="0.25">
      <c r="B5" s="2" t="s">
        <v>0</v>
      </c>
      <c r="C5" s="2" t="s">
        <v>21</v>
      </c>
      <c r="D5" s="22" t="s">
        <v>25</v>
      </c>
      <c r="E5" s="5">
        <v>32</v>
      </c>
      <c r="F5" s="6">
        <v>110.98</v>
      </c>
      <c r="G5" s="7">
        <f>E5*F5</f>
        <v>3551.36</v>
      </c>
    </row>
    <row r="6" spans="2:7" s="1" customFormat="1" ht="24.95" customHeight="1" x14ac:dyDescent="0.25">
      <c r="B6" s="3" t="s">
        <v>2</v>
      </c>
      <c r="C6" s="21" t="s">
        <v>22</v>
      </c>
      <c r="D6" s="21" t="s">
        <v>25</v>
      </c>
      <c r="E6" s="8">
        <v>32</v>
      </c>
      <c r="F6" s="9">
        <v>77.19</v>
      </c>
      <c r="G6" s="19">
        <f t="shared" ref="G6:G19" si="0">E6*F6</f>
        <v>2470.08</v>
      </c>
    </row>
    <row r="7" spans="2:7" s="1" customFormat="1" ht="24.95" customHeight="1" x14ac:dyDescent="0.25">
      <c r="B7" s="3" t="s">
        <v>3</v>
      </c>
      <c r="C7" s="3" t="s">
        <v>23</v>
      </c>
      <c r="D7" s="3" t="s">
        <v>30</v>
      </c>
      <c r="E7" s="8">
        <v>14</v>
      </c>
      <c r="F7" s="9">
        <v>151.79</v>
      </c>
      <c r="G7" s="10">
        <f t="shared" si="0"/>
        <v>2125.06</v>
      </c>
    </row>
    <row r="8" spans="2:7" s="1" customFormat="1" ht="24.95" customHeight="1" x14ac:dyDescent="0.25">
      <c r="B8" s="3" t="s">
        <v>4</v>
      </c>
      <c r="C8" s="3" t="s">
        <v>31</v>
      </c>
      <c r="D8" s="3" t="s">
        <v>30</v>
      </c>
      <c r="E8" s="8">
        <v>10</v>
      </c>
      <c r="F8" s="9">
        <v>1848.46</v>
      </c>
      <c r="G8" s="10">
        <f t="shared" si="0"/>
        <v>18484.599999999999</v>
      </c>
    </row>
    <row r="9" spans="2:7" s="1" customFormat="1" ht="24.95" customHeight="1" x14ac:dyDescent="0.25">
      <c r="B9" s="3" t="s">
        <v>18</v>
      </c>
      <c r="C9" s="21" t="s">
        <v>22</v>
      </c>
      <c r="D9" s="3" t="s">
        <v>30</v>
      </c>
      <c r="E9" s="8">
        <v>10</v>
      </c>
      <c r="F9" s="9">
        <v>96.26</v>
      </c>
      <c r="G9" s="10">
        <f t="shared" si="0"/>
        <v>962.6</v>
      </c>
    </row>
    <row r="10" spans="2:7" s="1" customFormat="1" ht="24.95" customHeight="1" x14ac:dyDescent="0.25">
      <c r="B10" s="3" t="s">
        <v>19</v>
      </c>
      <c r="C10" s="3" t="s">
        <v>32</v>
      </c>
      <c r="D10" s="3" t="s">
        <v>30</v>
      </c>
      <c r="E10" s="8">
        <v>8</v>
      </c>
      <c r="F10" s="9">
        <v>164.12</v>
      </c>
      <c r="G10" s="10">
        <f t="shared" si="0"/>
        <v>1312.96</v>
      </c>
    </row>
    <row r="11" spans="2:7" s="1" customFormat="1" ht="24.95" customHeight="1" x14ac:dyDescent="0.25">
      <c r="B11" s="3" t="s">
        <v>5</v>
      </c>
      <c r="C11" s="3" t="s">
        <v>32</v>
      </c>
      <c r="D11" s="3" t="s">
        <v>30</v>
      </c>
      <c r="E11" s="8">
        <v>7</v>
      </c>
      <c r="F11" s="9">
        <v>155.82</v>
      </c>
      <c r="G11" s="10">
        <f t="shared" si="0"/>
        <v>1090.74</v>
      </c>
    </row>
    <row r="12" spans="2:7" s="1" customFormat="1" ht="24.95" customHeight="1" x14ac:dyDescent="0.25">
      <c r="B12" s="3" t="s">
        <v>6</v>
      </c>
      <c r="C12" s="3" t="s">
        <v>26</v>
      </c>
      <c r="D12" s="3" t="s">
        <v>30</v>
      </c>
      <c r="E12" s="8">
        <v>1</v>
      </c>
      <c r="F12" s="9">
        <v>2700</v>
      </c>
      <c r="G12" s="10">
        <f t="shared" si="0"/>
        <v>2700</v>
      </c>
    </row>
    <row r="13" spans="2:7" s="1" customFormat="1" ht="24.95" customHeight="1" x14ac:dyDescent="0.25">
      <c r="B13" s="3" t="s">
        <v>12</v>
      </c>
      <c r="C13" s="3" t="s">
        <v>28</v>
      </c>
      <c r="D13" s="3" t="s">
        <v>30</v>
      </c>
      <c r="E13" s="8">
        <v>1</v>
      </c>
      <c r="F13" s="9">
        <v>3630</v>
      </c>
      <c r="G13" s="10">
        <f t="shared" si="0"/>
        <v>3630</v>
      </c>
    </row>
    <row r="14" spans="2:7" s="1" customFormat="1" ht="24.95" customHeight="1" x14ac:dyDescent="0.25">
      <c r="B14" s="3" t="s">
        <v>7</v>
      </c>
      <c r="C14" s="3" t="s">
        <v>27</v>
      </c>
      <c r="D14" s="3" t="s">
        <v>30</v>
      </c>
      <c r="E14" s="8">
        <v>1</v>
      </c>
      <c r="F14" s="9">
        <v>2100</v>
      </c>
      <c r="G14" s="10">
        <f t="shared" si="0"/>
        <v>2100</v>
      </c>
    </row>
    <row r="15" spans="2:7" s="1" customFormat="1" ht="24.95" customHeight="1" x14ac:dyDescent="0.25">
      <c r="B15" s="3" t="s">
        <v>8</v>
      </c>
      <c r="C15" s="3" t="s">
        <v>28</v>
      </c>
      <c r="D15" s="3" t="s">
        <v>30</v>
      </c>
      <c r="E15" s="8">
        <v>1</v>
      </c>
      <c r="F15" s="9">
        <v>700</v>
      </c>
      <c r="G15" s="10">
        <f t="shared" si="0"/>
        <v>700</v>
      </c>
    </row>
    <row r="16" spans="2:7" s="1" customFormat="1" ht="24.95" customHeight="1" x14ac:dyDescent="0.25">
      <c r="B16" s="3" t="s">
        <v>9</v>
      </c>
      <c r="C16" s="3" t="s">
        <v>28</v>
      </c>
      <c r="D16" s="3" t="s">
        <v>30</v>
      </c>
      <c r="E16" s="8">
        <v>1</v>
      </c>
      <c r="F16" s="9">
        <v>700</v>
      </c>
      <c r="G16" s="10">
        <f t="shared" si="0"/>
        <v>700</v>
      </c>
    </row>
    <row r="17" spans="2:7" s="1" customFormat="1" ht="24.95" customHeight="1" x14ac:dyDescent="0.25">
      <c r="B17" s="3" t="s">
        <v>10</v>
      </c>
      <c r="C17" s="3" t="s">
        <v>28</v>
      </c>
      <c r="D17" s="3" t="s">
        <v>30</v>
      </c>
      <c r="E17" s="8">
        <v>1</v>
      </c>
      <c r="F17" s="9">
        <v>1910</v>
      </c>
      <c r="G17" s="10">
        <f t="shared" si="0"/>
        <v>1910</v>
      </c>
    </row>
    <row r="18" spans="2:7" s="1" customFormat="1" ht="24.95" customHeight="1" x14ac:dyDescent="0.25">
      <c r="B18" s="3" t="s">
        <v>11</v>
      </c>
      <c r="C18" s="3" t="s">
        <v>29</v>
      </c>
      <c r="D18" s="3" t="s">
        <v>30</v>
      </c>
      <c r="E18" s="8">
        <v>1</v>
      </c>
      <c r="F18" s="9">
        <v>2122.5</v>
      </c>
      <c r="G18" s="10">
        <f t="shared" si="0"/>
        <v>2122.5</v>
      </c>
    </row>
    <row r="19" spans="2:7" s="1" customFormat="1" ht="24.95" customHeight="1" thickBot="1" x14ac:dyDescent="0.3">
      <c r="B19" s="4" t="s">
        <v>13</v>
      </c>
      <c r="C19" s="4" t="s">
        <v>29</v>
      </c>
      <c r="D19" s="3" t="s">
        <v>30</v>
      </c>
      <c r="E19" s="11">
        <v>1</v>
      </c>
      <c r="F19" s="12">
        <v>6286.25</v>
      </c>
      <c r="G19" s="18">
        <f t="shared" si="0"/>
        <v>6286.25</v>
      </c>
    </row>
    <row r="20" spans="2:7" ht="32.25" customHeight="1" thickBot="1" x14ac:dyDescent="0.3">
      <c r="G20" s="23">
        <f>SUM(G5:G19)</f>
        <v>50146.149999999994</v>
      </c>
    </row>
    <row r="87" ht="100.5" customHeight="1" x14ac:dyDescent="0.25"/>
    <row r="93" ht="45" customHeight="1" x14ac:dyDescent="0.25"/>
  </sheetData>
  <mergeCells count="1">
    <mergeCell ref="B2:G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Phase 1 Summary (for JDT)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Deschene</dc:creator>
  <cp:lastModifiedBy>Order Entry</cp:lastModifiedBy>
  <cp:lastPrinted>2025-07-31T22:06:25Z</cp:lastPrinted>
  <dcterms:created xsi:type="dcterms:W3CDTF">2024-06-12T22:00:30Z</dcterms:created>
  <dcterms:modified xsi:type="dcterms:W3CDTF">2025-10-31T23:47:43Z</dcterms:modified>
</cp:coreProperties>
</file>