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Seguridad e Higiene\Window Treatment\ARMANDO IBARRA\ROLLER SHADES ORDERS\ANDREA HUBBARD\2025\DICIEMBRE\PO 1095 HIEX DAVENPORT ADDITIONALS\ORDEN Y RACP APROBADO\"/>
    </mc:Choice>
  </mc:AlternateContent>
  <xr:revisionPtr revIDLastSave="0" documentId="13_ncr:1_{19D15D0C-E962-47B3-B8A5-93CE2B3F2925}" xr6:coauthVersionLast="47" xr6:coauthVersionMax="47" xr10:uidLastSave="{00000000-0000-0000-0000-000000000000}"/>
  <bookViews>
    <workbookView xWindow="28680" yWindow="-120" windowWidth="24240" windowHeight="17640" activeTab="1" xr2:uid="{00000000-000D-0000-FFFF-FFFF00000000}"/>
  </bookViews>
  <sheets>
    <sheet name="packing lis " sheetId="1" r:id="rId1"/>
    <sheet name="Sheet1" sheetId="2" r:id="rId2"/>
  </sheets>
  <definedNames>
    <definedName name="_xlnm._FilterDatabase" localSheetId="0" hidden="1">'packing lis '!#REF!</definedName>
    <definedName name="_xlnm.Print_Area" localSheetId="0">'packing lis '!$A$1:$O$21</definedName>
    <definedName name="_xlnm.Print_Area" localSheetId="1">Sheet1!$B$2:$J$17</definedName>
    <definedName name="_xlnm.Print_Titles" localSheetId="0">'packing lis '!$1:$13</definedName>
    <definedName name="_xlnm.Print_Titles" localSheetId="1">Sheet1!$2:$13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N14" i="1"/>
  <c r="N19" i="1" s="1"/>
  <c r="B7" i="2" l="1"/>
  <c r="J17" i="2"/>
  <c r="C17" i="2"/>
  <c r="B17" i="2"/>
  <c r="J16" i="2"/>
  <c r="C16" i="2"/>
  <c r="B16" i="2"/>
  <c r="J15" i="2"/>
  <c r="C15" i="2"/>
  <c r="B15" i="2"/>
  <c r="J14" i="2"/>
  <c r="C14" i="2"/>
  <c r="B14" i="2"/>
  <c r="D7" i="2" l="1"/>
  <c r="B2" i="2" l="1"/>
</calcChain>
</file>

<file path=xl/sharedStrings.xml><?xml version="1.0" encoding="utf-8"?>
<sst xmlns="http://schemas.openxmlformats.org/spreadsheetml/2006/main" count="72" uniqueCount="61">
  <si>
    <t>SIDE MARK</t>
  </si>
  <si>
    <t xml:space="preserve">FABRIC DESCRIPTION </t>
  </si>
  <si>
    <t>PROJECT NUMBER</t>
  </si>
  <si>
    <t>Ship via:</t>
  </si>
  <si>
    <t xml:space="preserve">PURCHASE ORDER </t>
  </si>
  <si>
    <t>Tracking:</t>
  </si>
  <si>
    <t xml:space="preserve">SHIP DATE </t>
  </si>
  <si>
    <t>Ship to:</t>
  </si>
  <si>
    <t xml:space="preserve">QTY SHIPPED </t>
  </si>
  <si>
    <t>LINE #</t>
  </si>
  <si>
    <t xml:space="preserve">ROOM ID # </t>
  </si>
  <si>
    <t xml:space="preserve">QTY </t>
  </si>
  <si>
    <t>WIDTH</t>
  </si>
  <si>
    <t>LENGHT</t>
  </si>
  <si>
    <t>MOUNT</t>
  </si>
  <si>
    <t>Box #</t>
  </si>
  <si>
    <t>BOX SIZE</t>
  </si>
  <si>
    <t>NET WEIGHT LBS</t>
  </si>
  <si>
    <t>GROSS WEIGHT LBS</t>
  </si>
  <si>
    <t>FABRIC PART NUMBER</t>
  </si>
  <si>
    <t>SAP</t>
  </si>
  <si>
    <t xml:space="preserve">Packaged by: </t>
  </si>
  <si>
    <t>Date:</t>
  </si>
  <si>
    <t>QA Seal:</t>
  </si>
  <si>
    <t># de orden:</t>
  </si>
  <si>
    <t>AREA</t>
  </si>
  <si>
    <t>ROLLER</t>
  </si>
  <si>
    <t>Line#</t>
  </si>
  <si>
    <t>Room ID #</t>
  </si>
  <si>
    <t xml:space="preserve">QTY STOP BALLS </t>
  </si>
  <si>
    <t xml:space="preserve">FEDEX GROUND </t>
  </si>
  <si>
    <t>R</t>
  </si>
  <si>
    <t>CONTROL</t>
  </si>
  <si>
    <t>LADO DE CONTROL</t>
  </si>
  <si>
    <t>PROYECT NAME</t>
  </si>
  <si>
    <t xml:space="preserve">QTY         INSTALLATION SCREWS/WASHES  </t>
  </si>
  <si>
    <t>TOTAL</t>
  </si>
  <si>
    <t>PACKING LIST</t>
  </si>
  <si>
    <t>WO TICKET LINE #</t>
  </si>
  <si>
    <t xml:space="preserve">KIT FOR TENSION            </t>
  </si>
  <si>
    <t>L</t>
  </si>
  <si>
    <t>DEJARSE EN RUFFO</t>
  </si>
  <si>
    <t>IM</t>
  </si>
  <si>
    <t>1  BO</t>
  </si>
  <si>
    <t>1   SC</t>
  </si>
  <si>
    <t>2  BO</t>
  </si>
  <si>
    <t>2   SC</t>
  </si>
  <si>
    <t xml:space="preserve">INSTALLATION BRECKET 5" </t>
  </si>
  <si>
    <t>84X8X8</t>
  </si>
  <si>
    <t>HUBBARD CONTRACT 25026</t>
  </si>
  <si>
    <t>3033 HIEX DAVENPORT</t>
  </si>
  <si>
    <t>46112/46113</t>
  </si>
  <si>
    <t>MANUAL DUAL ROLLER SHADE W/ SIDE CHANNEL SET</t>
  </si>
  <si>
    <t>2 SET</t>
  </si>
  <si>
    <t>SIDE CHANNEL SET W/ SCREW</t>
  </si>
  <si>
    <t xml:space="preserve">SILL CHANNEL </t>
  </si>
  <si>
    <t xml:space="preserve"> MANUAL ROLLER SHADES &amp; SIDE , SILL CHANNEL</t>
  </si>
  <si>
    <t>SIDE CHANNEL SET</t>
  </si>
  <si>
    <t xml:space="preserve">SILL CHANEL </t>
  </si>
  <si>
    <t>NA</t>
  </si>
  <si>
    <t>MANUAL DUAL ROLLER SHADE W/SIDE &amp; SILL CHANNEL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</si>
</sst>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00"/>
  </numFmts>
  <fonts count="5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36"/>
      <color theme="1"/>
      <name val="Century Gothic"/>
      <family val="2"/>
    </font>
    <font>
      <sz val="11"/>
      <color theme="1"/>
      <name val="Century Gothic"/>
      <family val="2"/>
    </font>
    <font>
      <b/>
      <sz val="24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sz val="22"/>
      <color theme="1"/>
      <name val="Century Gothic"/>
      <family val="2"/>
    </font>
    <font>
      <sz val="12"/>
      <color theme="1"/>
      <name val="Century Gothic"/>
      <family val="2"/>
    </font>
    <font>
      <sz val="14"/>
      <color theme="1"/>
      <name val="Century Gothic"/>
      <family val="2"/>
    </font>
    <font>
      <sz val="20"/>
      <color theme="1"/>
      <name val="Century Gothic"/>
      <family val="2"/>
    </font>
    <font>
      <b/>
      <sz val="14"/>
      <name val="Century Gothic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6"/>
      <color theme="1"/>
      <name val="Century Gothic"/>
      <family val="2"/>
    </font>
    <font>
      <sz val="24"/>
      <color theme="1"/>
      <name val="Century Gothic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24"/>
      <color theme="1"/>
      <name val="Arial"/>
      <family val="2"/>
    </font>
    <font>
      <b/>
      <sz val="11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11"/>
      <color rgb="FF130BB5"/>
      <name val="Arial"/>
      <family val="2"/>
    </font>
    <font>
      <b/>
      <sz val="18"/>
      <color theme="1"/>
      <name val="Arial"/>
      <family val="2"/>
    </font>
    <font>
      <b/>
      <sz val="26"/>
      <color theme="1"/>
      <name val="Arial"/>
      <family val="2"/>
    </font>
    <font>
      <b/>
      <sz val="20"/>
      <color theme="1"/>
      <name val="Arial"/>
      <family val="2"/>
    </font>
    <font>
      <sz val="26"/>
      <color theme="1"/>
      <name val="Arial"/>
      <family val="2"/>
    </font>
    <font>
      <sz val="36"/>
      <color theme="1"/>
      <name val="Arial"/>
      <family val="2"/>
    </font>
    <font>
      <sz val="28"/>
      <color theme="1"/>
      <name val="Arial"/>
      <family val="2"/>
    </font>
    <font>
      <sz val="28"/>
      <name val="Arial"/>
      <family val="2"/>
    </font>
    <font>
      <sz val="20"/>
      <color theme="1"/>
      <name val="Arial"/>
      <family val="2"/>
    </font>
    <font>
      <b/>
      <sz val="30"/>
      <color theme="1"/>
      <name val="Century Gothic"/>
      <family val="2"/>
    </font>
    <font>
      <b/>
      <sz val="22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6">
    <xf numFmtId="0" fontId="0" fillId="0" borderId="0"/>
    <xf numFmtId="0" fontId="1" fillId="0" borderId="0"/>
    <xf numFmtId="0" fontId="13" fillId="9" borderId="26" applyNumberFormat="0" applyFont="0" applyAlignment="0" applyProtection="0"/>
    <xf numFmtId="0" fontId="14" fillId="0" borderId="19" applyNumberFormat="0" applyFill="0" applyAlignment="0" applyProtection="0"/>
    <xf numFmtId="0" fontId="15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6" borderId="22" applyNumberFormat="0" applyAlignment="0" applyProtection="0"/>
    <xf numFmtId="0" fontId="20" fillId="7" borderId="23" applyNumberFormat="0" applyAlignment="0" applyProtection="0"/>
    <xf numFmtId="0" fontId="21" fillId="7" borderId="22" applyNumberFormat="0" applyAlignment="0" applyProtection="0"/>
    <xf numFmtId="0" fontId="22" fillId="0" borderId="24" applyNumberFormat="0" applyFill="0" applyAlignment="0" applyProtection="0"/>
    <xf numFmtId="0" fontId="23" fillId="8" borderId="2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7" applyNumberFormat="0" applyFill="0" applyAlignment="0" applyProtection="0"/>
    <xf numFmtId="0" fontId="27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27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27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27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27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27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28" fillId="0" borderId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9" fillId="5" borderId="0" applyNumberFormat="0" applyBorder="0" applyAlignment="0" applyProtection="0"/>
    <xf numFmtId="0" fontId="30" fillId="0" borderId="0" applyNumberFormat="0" applyFill="0" applyBorder="0" applyAlignment="0" applyProtection="0"/>
    <xf numFmtId="0" fontId="3" fillId="0" borderId="0"/>
    <xf numFmtId="0" fontId="34" fillId="0" borderId="0" applyNumberFormat="0" applyFill="0" applyBorder="0" applyProtection="0"/>
  </cellStyleXfs>
  <cellXfs count="125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4" xfId="0" applyFont="1" applyBorder="1"/>
    <xf numFmtId="0" fontId="10" fillId="0" borderId="0" xfId="0" applyFont="1"/>
    <xf numFmtId="0" fontId="12" fillId="0" borderId="6" xfId="0" applyFont="1" applyBorder="1" applyAlignment="1">
      <alignment horizontal="center" vertical="center" wrapText="1"/>
    </xf>
    <xf numFmtId="0" fontId="3" fillId="0" borderId="0" xfId="44"/>
    <xf numFmtId="0" fontId="3" fillId="0" borderId="28" xfId="44" applyBorder="1"/>
    <xf numFmtId="1" fontId="5" fillId="0" borderId="28" xfId="44" applyNumberFormat="1" applyFont="1" applyBorder="1"/>
    <xf numFmtId="0" fontId="5" fillId="0" borderId="28" xfId="44" applyFont="1" applyBorder="1"/>
    <xf numFmtId="0" fontId="5" fillId="0" borderId="0" xfId="44" applyFont="1"/>
    <xf numFmtId="0" fontId="3" fillId="0" borderId="32" xfId="44" applyBorder="1"/>
    <xf numFmtId="0" fontId="3" fillId="0" borderId="0" xfId="44" applyAlignment="1">
      <alignment horizontal="right"/>
    </xf>
    <xf numFmtId="1" fontId="3" fillId="0" borderId="0" xfId="44" applyNumberFormat="1" applyAlignment="1">
      <alignment horizontal="right"/>
    </xf>
    <xf numFmtId="0" fontId="32" fillId="0" borderId="0" xfId="44" applyFont="1"/>
    <xf numFmtId="0" fontId="32" fillId="0" borderId="17" xfId="44" applyFont="1" applyBorder="1" applyAlignment="1">
      <alignment horizontal="center" vertical="center"/>
    </xf>
    <xf numFmtId="0" fontId="32" fillId="2" borderId="35" xfId="44" applyFont="1" applyFill="1" applyBorder="1" applyAlignment="1">
      <alignment horizontal="center" vertical="center"/>
    </xf>
    <xf numFmtId="0" fontId="11" fillId="34" borderId="2" xfId="0" applyFont="1" applyFill="1" applyBorder="1"/>
    <xf numFmtId="0" fontId="11" fillId="35" borderId="2" xfId="0" applyFont="1" applyFill="1" applyBorder="1"/>
    <xf numFmtId="0" fontId="11" fillId="0" borderId="0" xfId="0" applyFont="1"/>
    <xf numFmtId="0" fontId="11" fillId="35" borderId="0" xfId="0" applyFont="1" applyFill="1"/>
    <xf numFmtId="0" fontId="11" fillId="34" borderId="0" xfId="0" applyFont="1" applyFill="1"/>
    <xf numFmtId="0" fontId="10" fillId="0" borderId="4" xfId="0" applyFont="1" applyBorder="1"/>
    <xf numFmtId="0" fontId="9" fillId="0" borderId="0" xfId="0" applyFont="1"/>
    <xf numFmtId="0" fontId="8" fillId="0" borderId="17" xfId="44" applyFont="1" applyBorder="1" applyAlignment="1">
      <alignment horizontal="center" vertical="center" wrapText="1"/>
    </xf>
    <xf numFmtId="0" fontId="35" fillId="0" borderId="0" xfId="0" applyFont="1"/>
    <xf numFmtId="164" fontId="36" fillId="0" borderId="0" xfId="0" applyNumberFormat="1" applyFont="1" applyAlignment="1">
      <alignment horizontal="left"/>
    </xf>
    <xf numFmtId="0" fontId="38" fillId="0" borderId="0" xfId="0" applyFont="1"/>
    <xf numFmtId="0" fontId="39" fillId="0" borderId="33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 wrapText="1"/>
    </xf>
    <xf numFmtId="0" fontId="40" fillId="0" borderId="0" xfId="0" applyFont="1"/>
    <xf numFmtId="0" fontId="39" fillId="0" borderId="18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8" fillId="0" borderId="4" xfId="0" applyFont="1" applyBorder="1"/>
    <xf numFmtId="1" fontId="44" fillId="0" borderId="0" xfId="0" applyNumberFormat="1" applyFont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4" xfId="0" applyFont="1" applyBorder="1"/>
    <xf numFmtId="0" fontId="44" fillId="0" borderId="13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40" fillId="0" borderId="0" xfId="0" applyFont="1" applyAlignment="1">
      <alignment wrapText="1"/>
    </xf>
    <xf numFmtId="165" fontId="37" fillId="0" borderId="4" xfId="0" applyNumberFormat="1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 wrapText="1"/>
    </xf>
    <xf numFmtId="0" fontId="40" fillId="0" borderId="8" xfId="0" applyFont="1" applyBorder="1"/>
    <xf numFmtId="0" fontId="42" fillId="0" borderId="8" xfId="0" applyFont="1" applyBorder="1"/>
    <xf numFmtId="0" fontId="40" fillId="0" borderId="12" xfId="0" applyFont="1" applyBorder="1"/>
    <xf numFmtId="1" fontId="41" fillId="0" borderId="6" xfId="0" applyNumberFormat="1" applyFont="1" applyBorder="1" applyAlignment="1">
      <alignment horizontal="center" vertical="center"/>
    </xf>
    <xf numFmtId="0" fontId="47" fillId="0" borderId="12" xfId="0" applyFont="1" applyBorder="1"/>
    <xf numFmtId="0" fontId="47" fillId="0" borderId="0" xfId="0" applyFont="1"/>
    <xf numFmtId="0" fontId="50" fillId="0" borderId="4" xfId="0" applyFont="1" applyBorder="1"/>
    <xf numFmtId="0" fontId="51" fillId="0" borderId="17" xfId="0" applyFont="1" applyBorder="1" applyAlignment="1">
      <alignment horizontal="left"/>
    </xf>
    <xf numFmtId="0" fontId="41" fillId="0" borderId="0" xfId="0" applyFont="1" applyAlignment="1">
      <alignment horizontal="right"/>
    </xf>
    <xf numFmtId="0" fontId="52" fillId="0" borderId="0" xfId="0" applyFont="1"/>
    <xf numFmtId="0" fontId="11" fillId="0" borderId="41" xfId="0" applyFont="1" applyBorder="1"/>
    <xf numFmtId="0" fontId="46" fillId="0" borderId="35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 wrapText="1"/>
    </xf>
    <xf numFmtId="0" fontId="48" fillId="0" borderId="36" xfId="0" applyFont="1" applyBorder="1" applyAlignment="1">
      <alignment horizontal="center" vertical="center"/>
    </xf>
    <xf numFmtId="165" fontId="49" fillId="0" borderId="36" xfId="0" applyNumberFormat="1" applyFont="1" applyBorder="1" applyAlignment="1">
      <alignment horizontal="center" vertical="center"/>
    </xf>
    <xf numFmtId="0" fontId="48" fillId="0" borderId="40" xfId="0" applyFont="1" applyBorder="1" applyAlignment="1">
      <alignment horizontal="center" vertical="center"/>
    </xf>
    <xf numFmtId="0" fontId="46" fillId="0" borderId="37" xfId="0" applyFont="1" applyBorder="1" applyAlignment="1">
      <alignment horizontal="center" vertical="center"/>
    </xf>
    <xf numFmtId="0" fontId="47" fillId="0" borderId="28" xfId="0" applyFont="1" applyBorder="1" applyAlignment="1">
      <alignment horizontal="center" vertical="center"/>
    </xf>
    <xf numFmtId="0" fontId="47" fillId="0" borderId="28" xfId="0" applyFont="1" applyBorder="1" applyAlignment="1">
      <alignment horizontal="center" vertical="center" wrapText="1"/>
    </xf>
    <xf numFmtId="0" fontId="48" fillId="0" borderId="28" xfId="0" applyFont="1" applyBorder="1" applyAlignment="1">
      <alignment horizontal="center" vertical="center"/>
    </xf>
    <xf numFmtId="165" fontId="49" fillId="0" borderId="28" xfId="0" applyNumberFormat="1" applyFont="1" applyBorder="1" applyAlignment="1">
      <alignment horizontal="center" vertical="center"/>
    </xf>
    <xf numFmtId="0" fontId="4" fillId="0" borderId="12" xfId="0" applyFont="1" applyBorder="1"/>
    <xf numFmtId="0" fontId="4" fillId="0" borderId="0" xfId="0" applyFont="1"/>
    <xf numFmtId="0" fontId="47" fillId="0" borderId="42" xfId="0" applyFont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1" fontId="41" fillId="0" borderId="44" xfId="0" applyNumberFormat="1" applyFont="1" applyBorder="1" applyAlignment="1">
      <alignment horizontal="center" vertical="center"/>
    </xf>
    <xf numFmtId="1" fontId="41" fillId="0" borderId="45" xfId="0" applyNumberFormat="1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0" fillId="0" borderId="9" xfId="0" applyFont="1" applyBorder="1" applyAlignment="1">
      <alignment horizontal="center"/>
    </xf>
    <xf numFmtId="0" fontId="43" fillId="0" borderId="11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34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32" fillId="2" borderId="42" xfId="44" applyFont="1" applyFill="1" applyBorder="1" applyAlignment="1">
      <alignment horizontal="center" vertical="center"/>
    </xf>
    <xf numFmtId="0" fontId="32" fillId="2" borderId="17" xfId="44" applyFont="1" applyFill="1" applyBorder="1" applyAlignment="1">
      <alignment horizontal="center" vertical="center"/>
    </xf>
    <xf numFmtId="0" fontId="7" fillId="2" borderId="5" xfId="44" applyFont="1" applyFill="1" applyBorder="1" applyAlignment="1">
      <alignment horizontal="center" vertical="center" wrapText="1"/>
    </xf>
    <xf numFmtId="0" fontId="7" fillId="2" borderId="16" xfId="44" applyFont="1" applyFill="1" applyBorder="1" applyAlignment="1">
      <alignment horizontal="center" vertical="center" wrapText="1"/>
    </xf>
    <xf numFmtId="0" fontId="7" fillId="2" borderId="15" xfId="44" applyFont="1" applyFill="1" applyBorder="1" applyAlignment="1">
      <alignment horizontal="center" vertical="center" wrapText="1"/>
    </xf>
    <xf numFmtId="0" fontId="2" fillId="0" borderId="0" xfId="44" applyFont="1" applyAlignment="1">
      <alignment horizontal="center"/>
    </xf>
    <xf numFmtId="0" fontId="31" fillId="0" borderId="0" xfId="44" applyFont="1" applyAlignment="1">
      <alignment horizontal="center"/>
    </xf>
    <xf numFmtId="0" fontId="3" fillId="0" borderId="29" xfId="44" applyBorder="1" applyAlignment="1">
      <alignment horizontal="center"/>
    </xf>
    <xf numFmtId="14" fontId="5" fillId="0" borderId="30" xfId="44" applyNumberFormat="1" applyFont="1" applyBorder="1" applyAlignment="1">
      <alignment horizontal="center"/>
    </xf>
    <xf numFmtId="14" fontId="5" fillId="0" borderId="31" xfId="44" applyNumberFormat="1" applyFont="1" applyBorder="1" applyAlignment="1">
      <alignment horizontal="center"/>
    </xf>
    <xf numFmtId="0" fontId="5" fillId="0" borderId="5" xfId="44" applyFont="1" applyBorder="1" applyAlignment="1">
      <alignment horizontal="center" vertical="center" wrapText="1"/>
    </xf>
    <xf numFmtId="0" fontId="5" fillId="0" borderId="16" xfId="44" applyFont="1" applyBorder="1" applyAlignment="1">
      <alignment horizontal="center" vertical="center" wrapText="1"/>
    </xf>
    <xf numFmtId="0" fontId="5" fillId="0" borderId="15" xfId="44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0" fillId="0" borderId="0" xfId="0" applyFont="1" applyFill="1"/>
    <xf numFmtId="0" fontId="40" fillId="0" borderId="8" xfId="0" applyFont="1" applyFill="1" applyBorder="1"/>
    <xf numFmtId="0" fontId="45" fillId="0" borderId="5" xfId="0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center" vertical="center" wrapText="1"/>
    </xf>
    <xf numFmtId="0" fontId="32" fillId="2" borderId="46" xfId="44" applyFont="1" applyFill="1" applyBorder="1" applyAlignment="1">
      <alignment horizontal="center" vertical="center"/>
    </xf>
    <xf numFmtId="0" fontId="32" fillId="2" borderId="47" xfId="44" applyFont="1" applyFill="1" applyBorder="1" applyAlignment="1">
      <alignment horizontal="center" vertical="center"/>
    </xf>
    <xf numFmtId="0" fontId="32" fillId="2" borderId="48" xfId="44" applyFont="1" applyFill="1" applyBorder="1" applyAlignment="1">
      <alignment horizontal="center" vertical="center"/>
    </xf>
    <xf numFmtId="0" fontId="32" fillId="2" borderId="18" xfId="44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 wrapText="1"/>
    </xf>
    <xf numFmtId="165" fontId="49" fillId="0" borderId="40" xfId="0" applyNumberFormat="1" applyFont="1" applyBorder="1" applyAlignment="1">
      <alignment horizontal="center" vertical="center"/>
    </xf>
  </cellXfs>
  <cellStyles count="46">
    <cellStyle name="20% - Accent1 2" xfId="18" xr:uid="{00000000-0005-0000-0000-000000000000}"/>
    <cellStyle name="20% - Accent2 2" xfId="21" xr:uid="{00000000-0005-0000-0000-000001000000}"/>
    <cellStyle name="20% - Accent3 2" xfId="24" xr:uid="{00000000-0005-0000-0000-000002000000}"/>
    <cellStyle name="20% - Accent4 2" xfId="27" xr:uid="{00000000-0005-0000-0000-000003000000}"/>
    <cellStyle name="20% - Accent5 2" xfId="30" xr:uid="{00000000-0005-0000-0000-000004000000}"/>
    <cellStyle name="20% - Accent6 2" xfId="33" xr:uid="{00000000-0005-0000-0000-000005000000}"/>
    <cellStyle name="40% - Accent1 2" xfId="19" xr:uid="{00000000-0005-0000-0000-000006000000}"/>
    <cellStyle name="40% - Accent2 2" xfId="22" xr:uid="{00000000-0005-0000-0000-000007000000}"/>
    <cellStyle name="40% - Accent3 2" xfId="25" xr:uid="{00000000-0005-0000-0000-000008000000}"/>
    <cellStyle name="40% - Accent4 2" xfId="28" xr:uid="{00000000-0005-0000-0000-000009000000}"/>
    <cellStyle name="40% - Accent5 2" xfId="31" xr:uid="{00000000-0005-0000-0000-00000A000000}"/>
    <cellStyle name="40% - Accent6 2" xfId="34" xr:uid="{00000000-0005-0000-0000-00000B000000}"/>
    <cellStyle name="60% - Accent1 2" xfId="36" xr:uid="{00000000-0005-0000-0000-00000C000000}"/>
    <cellStyle name="60% - Accent2 2" xfId="37" xr:uid="{00000000-0005-0000-0000-00000D000000}"/>
    <cellStyle name="60% - Accent3 2" xfId="38" xr:uid="{00000000-0005-0000-0000-00000E000000}"/>
    <cellStyle name="60% - Accent4 2" xfId="39" xr:uid="{00000000-0005-0000-0000-00000F000000}"/>
    <cellStyle name="60% - Accent5 2" xfId="40" xr:uid="{00000000-0005-0000-0000-000010000000}"/>
    <cellStyle name="60% - Accent6 2" xfId="41" xr:uid="{00000000-0005-0000-0000-000011000000}"/>
    <cellStyle name="Accent1 2" xfId="17" xr:uid="{00000000-0005-0000-0000-000012000000}"/>
    <cellStyle name="Accent2 2" xfId="20" xr:uid="{00000000-0005-0000-0000-000013000000}"/>
    <cellStyle name="Accent3 2" xfId="23" xr:uid="{00000000-0005-0000-0000-000014000000}"/>
    <cellStyle name="Accent4 2" xfId="26" xr:uid="{00000000-0005-0000-0000-000015000000}"/>
    <cellStyle name="Accent5 2" xfId="29" xr:uid="{00000000-0005-0000-0000-000016000000}"/>
    <cellStyle name="Accent6 2" xfId="32" xr:uid="{00000000-0005-0000-0000-000017000000}"/>
    <cellStyle name="Bad 2" xfId="8" xr:uid="{00000000-0005-0000-0000-000018000000}"/>
    <cellStyle name="Calculation 2" xfId="11" xr:uid="{00000000-0005-0000-0000-000019000000}"/>
    <cellStyle name="Check Cell 2" xfId="13" xr:uid="{00000000-0005-0000-0000-00001A000000}"/>
    <cellStyle name="Explanatory Text 2" xfId="15" xr:uid="{00000000-0005-0000-0000-00001B000000}"/>
    <cellStyle name="Good 2" xfId="7" xr:uid="{00000000-0005-0000-0000-00001C000000}"/>
    <cellStyle name="Heading 1 2" xfId="3" xr:uid="{00000000-0005-0000-0000-00001D000000}"/>
    <cellStyle name="Heading 2 2" xfId="4" xr:uid="{00000000-0005-0000-0000-00001E000000}"/>
    <cellStyle name="Heading 3 2" xfId="5" xr:uid="{00000000-0005-0000-0000-00001F000000}"/>
    <cellStyle name="Heading 4 2" xfId="6" xr:uid="{00000000-0005-0000-0000-000020000000}"/>
    <cellStyle name="Input 2" xfId="9" xr:uid="{00000000-0005-0000-0000-000021000000}"/>
    <cellStyle name="Linked Cell 2" xfId="12" xr:uid="{00000000-0005-0000-0000-000022000000}"/>
    <cellStyle name="Neutral 2" xfId="42" xr:uid="{00000000-0005-0000-0000-000023000000}"/>
    <cellStyle name="Normal" xfId="0" builtinId="0"/>
    <cellStyle name="Normal 2" xfId="1" xr:uid="{00000000-0005-0000-0000-000025000000}"/>
    <cellStyle name="Normal 2 2" xfId="35" xr:uid="{00000000-0005-0000-0000-000026000000}"/>
    <cellStyle name="Normal 3" xfId="44" xr:uid="{00000000-0005-0000-0000-000027000000}"/>
    <cellStyle name="Normal 4" xfId="45" xr:uid="{E9A3BBB5-6F5B-4A64-8575-CE982EE792B5}"/>
    <cellStyle name="Note" xfId="2" builtinId="10" customBuiltin="1"/>
    <cellStyle name="Output 2" xfId="10" xr:uid="{00000000-0005-0000-0000-000029000000}"/>
    <cellStyle name="Title 2" xfId="43" xr:uid="{00000000-0005-0000-0000-00002A000000}"/>
    <cellStyle name="Total 2" xfId="16" xr:uid="{00000000-0005-0000-0000-00002B000000}"/>
    <cellStyle name="Warning Text 2" xfId="14" xr:uid="{00000000-0005-0000-0000-00002C000000}"/>
  </cellStyles>
  <dxfs count="0"/>
  <tableStyles count="0" defaultTableStyle="TableStyleMedium2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J19"/>
  <sheetViews>
    <sheetView view="pageBreakPreview" zoomScale="39" zoomScaleNormal="53" zoomScaleSheetLayoutView="39" workbookViewId="0">
      <selection activeCell="G19" sqref="G19"/>
    </sheetView>
  </sheetViews>
  <sheetFormatPr defaultColWidth="9.140625" defaultRowHeight="16.5" x14ac:dyDescent="0.3"/>
  <cols>
    <col min="1" max="1" width="40.28515625" style="1" bestFit="1" customWidth="1"/>
    <col min="2" max="2" width="16.28515625" style="1" bestFit="1" customWidth="1"/>
    <col min="3" max="3" width="49.42578125" style="1" customWidth="1"/>
    <col min="4" max="4" width="105.42578125" style="1" customWidth="1"/>
    <col min="5" max="5" width="27.5703125" style="1" customWidth="1"/>
    <col min="6" max="6" width="28.85546875" style="1" customWidth="1"/>
    <col min="7" max="7" width="31.140625" style="1" customWidth="1"/>
    <col min="8" max="8" width="21" style="1" customWidth="1"/>
    <col min="9" max="9" width="25.7109375" style="1" customWidth="1"/>
    <col min="10" max="10" width="21" style="1" customWidth="1"/>
    <col min="11" max="11" width="18.140625" style="1" customWidth="1"/>
    <col min="12" max="12" width="26" style="1" customWidth="1"/>
    <col min="13" max="13" width="48.42578125" style="1" customWidth="1"/>
    <col min="14" max="14" width="79.28515625" style="1" customWidth="1"/>
    <col min="15" max="15" width="44.85546875" style="1" customWidth="1"/>
    <col min="16" max="16" width="9.140625" style="3"/>
    <col min="17" max="31" width="9.140625" style="1"/>
    <col min="32" max="32" width="9.140625" style="1" customWidth="1"/>
    <col min="33" max="16384" width="9.140625" style="1"/>
  </cols>
  <sheetData>
    <row r="1" spans="1:218" ht="44.25" thickBot="1" x14ac:dyDescent="0.35">
      <c r="A1" s="79" t="s">
        <v>37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</row>
    <row r="2" spans="1:218" ht="55.5" customHeight="1" thickBot="1" x14ac:dyDescent="0.45">
      <c r="A2" s="51" t="s">
        <v>0</v>
      </c>
      <c r="B2" s="23"/>
      <c r="C2" s="54" t="s">
        <v>49</v>
      </c>
      <c r="D2" s="113"/>
      <c r="E2" s="67"/>
      <c r="F2" s="67"/>
      <c r="H2" s="2"/>
      <c r="I2" s="2"/>
      <c r="J2" s="2"/>
      <c r="K2" s="2"/>
      <c r="M2" s="5" t="s">
        <v>19</v>
      </c>
      <c r="N2" s="5" t="s">
        <v>1</v>
      </c>
    </row>
    <row r="3" spans="1:218" ht="72" customHeight="1" thickBot="1" x14ac:dyDescent="0.5">
      <c r="A3" s="51" t="s">
        <v>2</v>
      </c>
      <c r="B3" s="25"/>
      <c r="C3" s="52" t="s">
        <v>50</v>
      </c>
      <c r="D3" s="114"/>
      <c r="E3" s="68"/>
      <c r="F3" s="68"/>
      <c r="G3" s="27" t="s">
        <v>3</v>
      </c>
      <c r="H3" s="82" t="s">
        <v>30</v>
      </c>
      <c r="I3" s="83"/>
      <c r="J3" s="83"/>
      <c r="K3" s="83"/>
      <c r="L3" s="84"/>
      <c r="M3" s="28"/>
      <c r="N3" s="29"/>
      <c r="O3" s="30"/>
    </row>
    <row r="4" spans="1:218" ht="45.75" thickBot="1" x14ac:dyDescent="0.65">
      <c r="A4" s="51" t="s">
        <v>4</v>
      </c>
      <c r="B4" s="25"/>
      <c r="C4" s="53">
        <v>1095</v>
      </c>
      <c r="D4" s="114"/>
      <c r="E4" s="68"/>
      <c r="F4" s="68"/>
      <c r="G4" s="27" t="s">
        <v>5</v>
      </c>
      <c r="H4" s="85"/>
      <c r="I4" s="86"/>
      <c r="J4" s="86"/>
      <c r="K4" s="86"/>
      <c r="L4" s="87"/>
      <c r="M4" s="28"/>
      <c r="N4" s="31"/>
      <c r="O4" s="30"/>
    </row>
    <row r="5" spans="1:218" ht="30" x14ac:dyDescent="0.4">
      <c r="A5" s="51" t="s">
        <v>6</v>
      </c>
      <c r="B5" s="25"/>
      <c r="C5" s="26">
        <v>46049</v>
      </c>
      <c r="D5" s="114"/>
      <c r="E5" s="68"/>
      <c r="F5" s="68"/>
      <c r="G5" s="27" t="s">
        <v>7</v>
      </c>
      <c r="H5" s="88" t="s">
        <v>41</v>
      </c>
      <c r="I5" s="89"/>
      <c r="J5" s="89"/>
      <c r="K5" s="89"/>
      <c r="L5" s="90"/>
      <c r="M5" s="32"/>
      <c r="N5" s="33"/>
      <c r="O5" s="30"/>
    </row>
    <row r="6" spans="1:218" ht="33.75" x14ac:dyDescent="0.35">
      <c r="A6" s="34" t="s">
        <v>20</v>
      </c>
      <c r="B6" s="27"/>
      <c r="C6" s="35" t="s">
        <v>51</v>
      </c>
      <c r="D6" s="114"/>
      <c r="E6" s="68"/>
      <c r="F6" s="68"/>
      <c r="G6" s="30"/>
      <c r="H6" s="91"/>
      <c r="I6" s="123"/>
      <c r="J6" s="123"/>
      <c r="K6" s="92"/>
      <c r="L6" s="93"/>
      <c r="M6" s="36"/>
      <c r="N6" s="37"/>
      <c r="O6" s="30"/>
    </row>
    <row r="7" spans="1:218" ht="31.5" customHeight="1" thickBot="1" x14ac:dyDescent="0.35">
      <c r="A7" s="38"/>
      <c r="B7" s="30"/>
      <c r="C7" s="30"/>
      <c r="D7" s="114"/>
      <c r="E7" s="30"/>
      <c r="F7" s="30"/>
      <c r="G7" s="30"/>
      <c r="H7" s="91"/>
      <c r="I7" s="123"/>
      <c r="J7" s="123"/>
      <c r="K7" s="92"/>
      <c r="L7" s="93"/>
      <c r="M7" s="36"/>
      <c r="N7" s="37"/>
      <c r="O7" s="30">
        <v>38</v>
      </c>
    </row>
    <row r="8" spans="1:218" ht="40.5" customHeight="1" x14ac:dyDescent="0.3">
      <c r="A8" s="39" t="s">
        <v>53</v>
      </c>
      <c r="B8" s="40"/>
      <c r="C8" s="30"/>
      <c r="D8" s="115"/>
      <c r="E8" s="30"/>
      <c r="F8" s="30"/>
      <c r="G8" s="30"/>
      <c r="H8" s="91"/>
      <c r="I8" s="123"/>
      <c r="J8" s="123"/>
      <c r="K8" s="92"/>
      <c r="L8" s="93"/>
      <c r="M8" s="38"/>
      <c r="N8" s="30"/>
      <c r="O8" s="30">
        <v>41</v>
      </c>
    </row>
    <row r="9" spans="1:218" ht="17.25" thickBot="1" x14ac:dyDescent="0.35">
      <c r="A9" s="97" t="s">
        <v>8</v>
      </c>
      <c r="B9" s="41"/>
      <c r="C9" s="30"/>
      <c r="D9" s="115"/>
      <c r="E9" s="30"/>
      <c r="F9" s="42"/>
      <c r="G9" s="42"/>
      <c r="H9" s="94"/>
      <c r="I9" s="95"/>
      <c r="J9" s="95"/>
      <c r="K9" s="95"/>
      <c r="L9" s="96"/>
      <c r="M9" s="43"/>
      <c r="N9" s="30"/>
      <c r="O9" s="30"/>
    </row>
    <row r="10" spans="1:218" ht="17.25" thickBot="1" x14ac:dyDescent="0.35">
      <c r="A10" s="98"/>
      <c r="B10" s="44"/>
      <c r="C10" s="45"/>
      <c r="D10" s="116"/>
      <c r="E10" s="45"/>
      <c r="F10" s="45"/>
      <c r="G10" s="45"/>
      <c r="H10" s="45"/>
      <c r="I10" s="45"/>
      <c r="J10" s="45"/>
      <c r="K10" s="45"/>
      <c r="L10" s="45"/>
      <c r="M10" s="45"/>
      <c r="N10" s="46"/>
      <c r="O10" s="45"/>
    </row>
    <row r="11" spans="1:218" s="4" customFormat="1" ht="15" customHeight="1" x14ac:dyDescent="0.25">
      <c r="A11" s="73" t="s">
        <v>9</v>
      </c>
      <c r="B11" s="75" t="s">
        <v>38</v>
      </c>
      <c r="C11" s="75" t="s">
        <v>10</v>
      </c>
      <c r="D11" s="117"/>
      <c r="E11" s="75" t="s">
        <v>11</v>
      </c>
      <c r="F11" s="75" t="s">
        <v>12</v>
      </c>
      <c r="G11" s="75" t="s">
        <v>13</v>
      </c>
      <c r="H11" s="73" t="s">
        <v>32</v>
      </c>
      <c r="I11" s="75" t="s">
        <v>57</v>
      </c>
      <c r="J11" s="75" t="s">
        <v>58</v>
      </c>
      <c r="K11" s="73" t="s">
        <v>14</v>
      </c>
      <c r="L11" s="73" t="s">
        <v>15</v>
      </c>
      <c r="M11" s="75" t="s">
        <v>16</v>
      </c>
      <c r="N11" s="75" t="s">
        <v>17</v>
      </c>
      <c r="O11" s="77" t="s">
        <v>18</v>
      </c>
      <c r="P11" s="22"/>
    </row>
    <row r="12" spans="1:218" s="4" customFormat="1" ht="15.75" customHeight="1" x14ac:dyDescent="0.25">
      <c r="A12" s="74"/>
      <c r="B12" s="76"/>
      <c r="C12" s="76"/>
      <c r="D12" s="118"/>
      <c r="E12" s="76"/>
      <c r="F12" s="76"/>
      <c r="G12" s="76"/>
      <c r="H12" s="74"/>
      <c r="I12" s="76"/>
      <c r="J12" s="76"/>
      <c r="K12" s="74"/>
      <c r="L12" s="74"/>
      <c r="M12" s="76"/>
      <c r="N12" s="76"/>
      <c r="O12" s="78"/>
      <c r="P12" s="22"/>
    </row>
    <row r="13" spans="1:218" s="4" customFormat="1" ht="39" customHeight="1" thickBot="1" x14ac:dyDescent="0.3">
      <c r="A13" s="74"/>
      <c r="B13" s="99"/>
      <c r="C13" s="76"/>
      <c r="D13" s="118"/>
      <c r="E13" s="76"/>
      <c r="F13" s="76"/>
      <c r="G13" s="76"/>
      <c r="H13" s="74"/>
      <c r="I13" s="99"/>
      <c r="J13" s="99"/>
      <c r="K13" s="74"/>
      <c r="L13" s="74"/>
      <c r="M13" s="76"/>
      <c r="N13" s="76"/>
      <c r="O13" s="78"/>
      <c r="P13" s="22"/>
    </row>
    <row r="14" spans="1:218" s="18" customFormat="1" ht="81" customHeight="1" thickBot="1" x14ac:dyDescent="0.4">
      <c r="A14" s="56">
        <v>1</v>
      </c>
      <c r="B14" s="57">
        <v>1</v>
      </c>
      <c r="C14" s="58" t="s">
        <v>43</v>
      </c>
      <c r="D14" s="69" t="s">
        <v>52</v>
      </c>
      <c r="E14" s="59">
        <v>1</v>
      </c>
      <c r="F14" s="60">
        <v>63.75</v>
      </c>
      <c r="G14" s="60">
        <v>74.25</v>
      </c>
      <c r="H14" s="60" t="s">
        <v>40</v>
      </c>
      <c r="I14" s="124">
        <v>69</v>
      </c>
      <c r="J14" s="124" t="s">
        <v>59</v>
      </c>
      <c r="K14" s="61" t="s">
        <v>42</v>
      </c>
      <c r="L14" s="71">
        <v>1</v>
      </c>
      <c r="M14" s="71" t="s">
        <v>48</v>
      </c>
      <c r="N14" s="71">
        <f>O14-6</f>
        <v>34</v>
      </c>
      <c r="O14" s="71">
        <v>40</v>
      </c>
      <c r="P14" s="55"/>
      <c r="Q14" s="1"/>
      <c r="R14" s="1"/>
      <c r="S14" s="1"/>
      <c r="T14" s="1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</row>
    <row r="15" spans="1:218" s="18" customFormat="1" ht="81" customHeight="1" thickBot="1" x14ac:dyDescent="0.4">
      <c r="A15" s="62">
        <v>2</v>
      </c>
      <c r="B15" s="63">
        <v>1</v>
      </c>
      <c r="C15" s="64" t="s">
        <v>44</v>
      </c>
      <c r="D15" s="70"/>
      <c r="E15" s="65">
        <v>1</v>
      </c>
      <c r="F15" s="66">
        <v>63.75</v>
      </c>
      <c r="G15" s="66">
        <v>74.25</v>
      </c>
      <c r="H15" s="60" t="s">
        <v>31</v>
      </c>
      <c r="I15" s="124">
        <v>69</v>
      </c>
      <c r="J15" s="124" t="s">
        <v>59</v>
      </c>
      <c r="K15" s="61" t="s">
        <v>42</v>
      </c>
      <c r="L15" s="72"/>
      <c r="M15" s="72"/>
      <c r="N15" s="72"/>
      <c r="O15" s="72"/>
      <c r="P15" s="55"/>
      <c r="Q15" s="1"/>
      <c r="R15" s="1"/>
      <c r="S15" s="1"/>
      <c r="T15" s="1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</row>
    <row r="16" spans="1:218" s="17" customFormat="1" ht="81" customHeight="1" thickBot="1" x14ac:dyDescent="0.4">
      <c r="A16" s="56">
        <v>3</v>
      </c>
      <c r="B16" s="63">
        <v>2</v>
      </c>
      <c r="C16" s="64" t="s">
        <v>45</v>
      </c>
      <c r="D16" s="69" t="s">
        <v>60</v>
      </c>
      <c r="E16" s="65">
        <v>1</v>
      </c>
      <c r="F16" s="66">
        <v>63.75</v>
      </c>
      <c r="G16" s="66">
        <v>74.25</v>
      </c>
      <c r="H16" s="60" t="s">
        <v>40</v>
      </c>
      <c r="I16" s="124">
        <v>69</v>
      </c>
      <c r="J16" s="124">
        <v>63.75</v>
      </c>
      <c r="K16" s="61" t="s">
        <v>42</v>
      </c>
      <c r="L16" s="72"/>
      <c r="M16" s="72"/>
      <c r="N16" s="72"/>
      <c r="O16" s="72"/>
      <c r="P16" s="55"/>
      <c r="Q16" s="1"/>
      <c r="R16" s="1"/>
      <c r="S16" s="1"/>
      <c r="T16" s="1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</row>
    <row r="17" spans="1:218" s="17" customFormat="1" ht="81" customHeight="1" thickBot="1" x14ac:dyDescent="0.4">
      <c r="A17" s="62">
        <v>4</v>
      </c>
      <c r="B17" s="63">
        <v>2</v>
      </c>
      <c r="C17" s="64" t="s">
        <v>46</v>
      </c>
      <c r="D17" s="70"/>
      <c r="E17" s="65">
        <v>1</v>
      </c>
      <c r="F17" s="66">
        <v>63.75</v>
      </c>
      <c r="G17" s="66">
        <v>74.25</v>
      </c>
      <c r="H17" s="60" t="s">
        <v>31</v>
      </c>
      <c r="I17" s="124">
        <v>69</v>
      </c>
      <c r="J17" s="124">
        <v>63.75</v>
      </c>
      <c r="K17" s="61" t="s">
        <v>42</v>
      </c>
      <c r="L17" s="72"/>
      <c r="M17" s="72"/>
      <c r="N17" s="72"/>
      <c r="O17" s="72"/>
      <c r="P17" s="55"/>
      <c r="Q17" s="1"/>
      <c r="R17" s="1"/>
      <c r="S17" s="1"/>
      <c r="T17" s="1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</row>
    <row r="18" spans="1:218" ht="46.5" customHeight="1" thickBot="1" x14ac:dyDescent="0.6">
      <c r="A18" s="47"/>
      <c r="B18" s="47"/>
      <c r="C18" s="47"/>
      <c r="D18" s="47"/>
      <c r="E18" s="48" t="s">
        <v>36</v>
      </c>
      <c r="F18" s="47"/>
      <c r="G18" s="47"/>
      <c r="H18" s="47"/>
      <c r="I18" s="47"/>
      <c r="J18" s="47"/>
      <c r="K18" s="47"/>
      <c r="L18" s="48" t="s">
        <v>36</v>
      </c>
      <c r="M18" s="49"/>
      <c r="N18" s="48" t="s">
        <v>36</v>
      </c>
      <c r="O18" s="48" t="s">
        <v>36</v>
      </c>
      <c r="P18" s="1"/>
    </row>
    <row r="19" spans="1:218" ht="45.75" thickBot="1" x14ac:dyDescent="0.6">
      <c r="A19" s="30"/>
      <c r="B19" s="30"/>
      <c r="C19" s="30"/>
      <c r="D19" s="30"/>
      <c r="E19" s="48" t="s">
        <v>53</v>
      </c>
      <c r="F19" s="30"/>
      <c r="G19" s="30"/>
      <c r="H19" s="30"/>
      <c r="I19" s="30"/>
      <c r="J19" s="30"/>
      <c r="K19" s="30"/>
      <c r="L19" s="48">
        <v>1</v>
      </c>
      <c r="M19" s="50"/>
      <c r="N19" s="48">
        <f>SUM(N14:N17)</f>
        <v>34</v>
      </c>
      <c r="O19" s="48">
        <f>SUM(O14:O17)</f>
        <v>40</v>
      </c>
      <c r="P19" s="1"/>
    </row>
  </sheetData>
  <mergeCells count="26">
    <mergeCell ref="I11:I13"/>
    <mergeCell ref="J11:J13"/>
    <mergeCell ref="M14:M17"/>
    <mergeCell ref="N14:N17"/>
    <mergeCell ref="O14:O17"/>
    <mergeCell ref="H11:H13"/>
    <mergeCell ref="M11:M13"/>
    <mergeCell ref="O11:O13"/>
    <mergeCell ref="A1:N1"/>
    <mergeCell ref="H3:L3"/>
    <mergeCell ref="H4:L4"/>
    <mergeCell ref="H5:L9"/>
    <mergeCell ref="A9:A10"/>
    <mergeCell ref="A11:A13"/>
    <mergeCell ref="C11:C13"/>
    <mergeCell ref="D11:D13"/>
    <mergeCell ref="E11:E13"/>
    <mergeCell ref="F11:F13"/>
    <mergeCell ref="B11:B13"/>
    <mergeCell ref="G11:G13"/>
    <mergeCell ref="K11:K13"/>
    <mergeCell ref="L11:L13"/>
    <mergeCell ref="N11:N13"/>
    <mergeCell ref="D14:D15"/>
    <mergeCell ref="L14:L17"/>
    <mergeCell ref="D16:D17"/>
  </mergeCells>
  <phoneticPr fontId="33" type="noConversion"/>
  <pageMargins left="0.36" right="0.21" top="0.39" bottom="0.69" header="0.16" footer="0.27"/>
  <pageSetup scale="22" fitToHeight="0" orientation="landscape" r:id="rId1"/>
  <headerFooter>
    <oddHeader xml:space="preserve">&amp;C&amp;22IF ANY ROLLER SHADES LISTED IS MISSING LET US KNOW WITHIN 24 HOURS OF RECEIVING THIS SHIPMENT. </oddHeader>
    <oddFooter>&amp;L&amp;22
__________________________
        PROJECT MANAGER&amp;11
&amp;C&amp;22THANK YOU FOR YOUR BUSINESS&amp;R&amp;22&amp;P</oddFooter>
  </headerFooter>
  <rowBreaks count="1" manualBreakCount="1">
    <brk id="2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7"/>
  <sheetViews>
    <sheetView tabSelected="1" view="pageBreakPreview" zoomScale="86" zoomScaleNormal="100" zoomScaleSheetLayoutView="86" workbookViewId="0">
      <selection activeCell="F14" sqref="F14:F15"/>
    </sheetView>
  </sheetViews>
  <sheetFormatPr defaultColWidth="9.140625" defaultRowHeight="16.5" x14ac:dyDescent="0.3"/>
  <cols>
    <col min="1" max="1" width="11" style="6" customWidth="1"/>
    <col min="2" max="2" width="26" style="13" customWidth="1"/>
    <col min="3" max="3" width="24" style="6" customWidth="1"/>
    <col min="4" max="4" width="16.5703125" style="6" customWidth="1"/>
    <col min="5" max="5" width="19.7109375" style="6" customWidth="1"/>
    <col min="6" max="6" width="17.5703125" style="6" customWidth="1"/>
    <col min="7" max="7" width="18.140625" style="6" bestFit="1" customWidth="1"/>
    <col min="8" max="8" width="31.42578125" style="6" bestFit="1" customWidth="1"/>
    <col min="9" max="9" width="16.7109375" style="6" bestFit="1" customWidth="1"/>
    <col min="10" max="10" width="13" style="6" customWidth="1"/>
    <col min="11" max="16384" width="9.140625" style="6"/>
  </cols>
  <sheetData>
    <row r="1" spans="2:10" x14ac:dyDescent="0.3">
      <c r="B1" s="6"/>
    </row>
    <row r="2" spans="2:10" ht="43.5" x14ac:dyDescent="0.5">
      <c r="B2" s="105" t="str">
        <f>"SAP "&amp;'packing lis '!C6</f>
        <v>SAP 46112/46113</v>
      </c>
      <c r="C2" s="105"/>
      <c r="D2" s="105"/>
      <c r="E2" s="105"/>
      <c r="F2" s="105"/>
      <c r="G2" s="105"/>
      <c r="H2" s="105"/>
    </row>
    <row r="3" spans="2:10" x14ac:dyDescent="0.3">
      <c r="B3" s="6" t="s">
        <v>21</v>
      </c>
      <c r="D3" s="6" t="s">
        <v>22</v>
      </c>
    </row>
    <row r="4" spans="2:10" x14ac:dyDescent="0.3">
      <c r="B4" s="6"/>
    </row>
    <row r="5" spans="2:10" ht="20.25" x14ac:dyDescent="0.3">
      <c r="B5" s="106" t="s">
        <v>56</v>
      </c>
      <c r="C5" s="106"/>
      <c r="D5" s="106"/>
      <c r="E5" s="106"/>
      <c r="F5" s="106"/>
      <c r="G5" s="106"/>
    </row>
    <row r="6" spans="2:10" x14ac:dyDescent="0.3">
      <c r="B6" s="7" t="s">
        <v>24</v>
      </c>
      <c r="C6" s="107"/>
      <c r="D6" s="107"/>
      <c r="E6" s="107"/>
    </row>
    <row r="7" spans="2:10" x14ac:dyDescent="0.3">
      <c r="B7" s="8" t="str">
        <f>'packing lis '!C2</f>
        <v>HUBBARD CONTRACT 25026</v>
      </c>
      <c r="C7" s="7" t="s">
        <v>34</v>
      </c>
      <c r="D7" s="108" t="str">
        <f>'packing lis '!C3</f>
        <v>3033 HIEX DAVENPORT</v>
      </c>
      <c r="E7" s="109"/>
      <c r="F7" s="7" t="s">
        <v>25</v>
      </c>
      <c r="G7" s="9" t="s">
        <v>26</v>
      </c>
      <c r="H7" s="6" t="s">
        <v>23</v>
      </c>
      <c r="J7" s="6" t="s">
        <v>23</v>
      </c>
    </row>
    <row r="8" spans="2:10" ht="17.25" thickBot="1" x14ac:dyDescent="0.35">
      <c r="B8" s="10"/>
      <c r="C8" s="11"/>
      <c r="D8" s="10"/>
      <c r="E8" s="12"/>
      <c r="G8" s="10"/>
    </row>
    <row r="9" spans="2:10" ht="15" customHeight="1" x14ac:dyDescent="0.3">
      <c r="B9" s="110" t="s">
        <v>27</v>
      </c>
      <c r="C9" s="110" t="s">
        <v>28</v>
      </c>
      <c r="D9" s="102" t="s">
        <v>47</v>
      </c>
      <c r="E9" s="102" t="s">
        <v>35</v>
      </c>
      <c r="F9" s="102" t="s">
        <v>39</v>
      </c>
      <c r="G9" s="102" t="s">
        <v>29</v>
      </c>
      <c r="H9" s="102" t="s">
        <v>54</v>
      </c>
      <c r="I9" s="102" t="s">
        <v>55</v>
      </c>
      <c r="J9" s="102" t="s">
        <v>33</v>
      </c>
    </row>
    <row r="10" spans="2:10" x14ac:dyDescent="0.3">
      <c r="B10" s="111"/>
      <c r="C10" s="111"/>
      <c r="D10" s="103"/>
      <c r="E10" s="103"/>
      <c r="F10" s="103"/>
      <c r="G10" s="103"/>
      <c r="H10" s="103"/>
      <c r="I10" s="103"/>
      <c r="J10" s="103"/>
    </row>
    <row r="11" spans="2:10" x14ac:dyDescent="0.3">
      <c r="B11" s="111"/>
      <c r="C11" s="111"/>
      <c r="D11" s="103"/>
      <c r="E11" s="103"/>
      <c r="F11" s="103"/>
      <c r="G11" s="103"/>
      <c r="H11" s="103"/>
      <c r="I11" s="103"/>
      <c r="J11" s="103"/>
    </row>
    <row r="12" spans="2:10" x14ac:dyDescent="0.3">
      <c r="B12" s="111"/>
      <c r="C12" s="111"/>
      <c r="D12" s="103"/>
      <c r="E12" s="103"/>
      <c r="F12" s="103"/>
      <c r="G12" s="103"/>
      <c r="H12" s="103"/>
      <c r="I12" s="103"/>
      <c r="J12" s="103"/>
    </row>
    <row r="13" spans="2:10" ht="17.25" thickBot="1" x14ac:dyDescent="0.35">
      <c r="B13" s="112"/>
      <c r="C13" s="112"/>
      <c r="D13" s="104"/>
      <c r="E13" s="104"/>
      <c r="F13" s="104"/>
      <c r="G13" s="104"/>
      <c r="H13" s="104"/>
      <c r="I13" s="104"/>
      <c r="J13" s="104"/>
    </row>
    <row r="14" spans="2:10" s="14" customFormat="1" ht="30" customHeight="1" thickBot="1" x14ac:dyDescent="0.45">
      <c r="B14" s="15">
        <f>'packing lis '!A14</f>
        <v>1</v>
      </c>
      <c r="C14" s="24" t="str">
        <f>'packing lis '!C14</f>
        <v>1  BO</v>
      </c>
      <c r="D14" s="100">
        <v>1</v>
      </c>
      <c r="E14" s="100">
        <v>4</v>
      </c>
      <c r="F14" s="100">
        <v>2</v>
      </c>
      <c r="G14" s="100">
        <v>4</v>
      </c>
      <c r="H14" s="100">
        <v>4</v>
      </c>
      <c r="I14" s="120">
        <v>2</v>
      </c>
      <c r="J14" s="16" t="str">
        <f>'packing lis '!H14</f>
        <v>L</v>
      </c>
    </row>
    <row r="15" spans="2:10" s="14" customFormat="1" ht="30" customHeight="1" thickBot="1" x14ac:dyDescent="0.45">
      <c r="B15" s="15">
        <f>'packing lis '!A15</f>
        <v>2</v>
      </c>
      <c r="C15" s="24" t="str">
        <f>'packing lis '!C15</f>
        <v>1   SC</v>
      </c>
      <c r="D15" s="101"/>
      <c r="E15" s="101"/>
      <c r="F15" s="101"/>
      <c r="G15" s="101"/>
      <c r="H15" s="119"/>
      <c r="I15" s="121"/>
      <c r="J15" s="16" t="str">
        <f>'packing lis '!H15</f>
        <v>R</v>
      </c>
    </row>
    <row r="16" spans="2:10" s="14" customFormat="1" ht="30" customHeight="1" thickBot="1" x14ac:dyDescent="0.45">
      <c r="B16" s="15">
        <f>'packing lis '!A16</f>
        <v>3</v>
      </c>
      <c r="C16" s="24" t="str">
        <f>'packing lis '!C16</f>
        <v>2  BO</v>
      </c>
      <c r="D16" s="100">
        <v>1</v>
      </c>
      <c r="E16" s="100">
        <v>4</v>
      </c>
      <c r="F16" s="100">
        <v>2</v>
      </c>
      <c r="G16" s="100">
        <v>4</v>
      </c>
      <c r="H16" s="119"/>
      <c r="I16" s="121"/>
      <c r="J16" s="16" t="str">
        <f>'packing lis '!H16</f>
        <v>L</v>
      </c>
    </row>
    <row r="17" spans="2:10" s="14" customFormat="1" ht="30" customHeight="1" x14ac:dyDescent="0.4">
      <c r="B17" s="15">
        <f>'packing lis '!A17</f>
        <v>4</v>
      </c>
      <c r="C17" s="24" t="str">
        <f>'packing lis '!C17</f>
        <v>2   SC</v>
      </c>
      <c r="D17" s="101"/>
      <c r="E17" s="101"/>
      <c r="F17" s="101"/>
      <c r="G17" s="101"/>
      <c r="H17" s="101"/>
      <c r="I17" s="122"/>
      <c r="J17" s="16" t="str">
        <f>'packing lis '!H17</f>
        <v>R</v>
      </c>
    </row>
  </sheetData>
  <mergeCells count="23">
    <mergeCell ref="H14:H17"/>
    <mergeCell ref="I14:I17"/>
    <mergeCell ref="J9:J13"/>
    <mergeCell ref="I9:I13"/>
    <mergeCell ref="D9:D13"/>
    <mergeCell ref="B2:H2"/>
    <mergeCell ref="B5:G5"/>
    <mergeCell ref="C6:E6"/>
    <mergeCell ref="D7:E7"/>
    <mergeCell ref="B9:B13"/>
    <mergeCell ref="C9:C13"/>
    <mergeCell ref="E9:E13"/>
    <mergeCell ref="F9:F13"/>
    <mergeCell ref="G9:G13"/>
    <mergeCell ref="H9:H13"/>
    <mergeCell ref="D14:D15"/>
    <mergeCell ref="E14:E15"/>
    <mergeCell ref="F14:F15"/>
    <mergeCell ref="G14:G15"/>
    <mergeCell ref="D16:D17"/>
    <mergeCell ref="E16:E17"/>
    <mergeCell ref="F16:F17"/>
    <mergeCell ref="G16:G17"/>
  </mergeCells>
  <printOptions horizontalCentered="1"/>
  <pageMargins left="0.7" right="0.2" top="0.6" bottom="1.34" header="0.3" footer="4.1100000000000003"/>
  <pageSetup scale="70" fitToHeight="0" orientation="landscape" r:id="rId1"/>
  <headerFooter>
    <oddHeader>&amp;RBOX: &amp;"-,Bold"&amp;120&amp;P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packing lis </vt:lpstr>
      <vt:lpstr>Sheet1</vt:lpstr>
      <vt:lpstr>'packing lis '!Print_Area</vt:lpstr>
      <vt:lpstr>Sheet1!Print_Area</vt:lpstr>
      <vt:lpstr>'packing lis '!Print_Titles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Victorio Alfaro</dc:creator>
  <cp:lastModifiedBy>PM Roller</cp:lastModifiedBy>
  <cp:lastPrinted>2026-01-17T00:23:50Z</cp:lastPrinted>
  <dcterms:created xsi:type="dcterms:W3CDTF">2017-12-27T17:16:34Z</dcterms:created>
  <dcterms:modified xsi:type="dcterms:W3CDTF">2026-01-17T00:26:01Z</dcterms:modified>
</cp:coreProperties>
</file>